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4\Протоколы 2024\"/>
    </mc:Choice>
  </mc:AlternateContent>
  <xr:revisionPtr revIDLastSave="0" documentId="8_{BC1FF2E3-59FC-49FE-AC1C-08E8CE493C42}" xr6:coauthVersionLast="47" xr6:coauthVersionMax="47" xr10:uidLastSave="{00000000-0000-0000-0000-000000000000}"/>
  <bookViews>
    <workbookView xWindow="-120" yWindow="-120" windowWidth="38640" windowHeight="21240" tabRatio="923" xr2:uid="{00000000-000D-0000-FFFF-FFFF00000000}"/>
  </bookViews>
  <sheets>
    <sheet name="список участников" sheetId="1" r:id="rId1"/>
    <sheet name="Троеборье" sheetId="2" r:id="rId2"/>
    <sheet name="Присед" sheetId="3" r:id="rId3"/>
    <sheet name="Жим лежа" sheetId="4" r:id="rId4"/>
    <sheet name="Тяга" sheetId="5" r:id="rId5"/>
    <sheet name="Военный жим" sheetId="6" r:id="rId6"/>
    <sheet name="Бицепс Аксель" sheetId="7" r:id="rId7"/>
    <sheet name="АРМ Rolling" sheetId="8" r:id="rId8"/>
    <sheet name="Бицепс клас." sheetId="9" r:id="rId9"/>
    <sheet name="Силовое двоеборье" sheetId="10" r:id="rId10"/>
    <sheet name="АРМ Excalibur" sheetId="11" r:id="rId11"/>
    <sheet name="АРМ Hub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4" l="1"/>
  <c r="AA24" i="2"/>
  <c r="U23" i="10"/>
  <c r="U21" i="10"/>
  <c r="U19" i="10"/>
  <c r="U17" i="10"/>
  <c r="U15" i="10"/>
  <c r="U12" i="10"/>
  <c r="AA18" i="2"/>
  <c r="N19" i="4"/>
  <c r="N33" i="4"/>
  <c r="N32" i="4"/>
  <c r="N30" i="4"/>
  <c r="N29" i="4"/>
  <c r="N28" i="4"/>
  <c r="N14" i="4"/>
  <c r="N13" i="4"/>
  <c r="AA11" i="2"/>
  <c r="AA13" i="2"/>
  <c r="AB13" i="2" s="1"/>
  <c r="AA14" i="2"/>
  <c r="AA15" i="2"/>
  <c r="AA17" i="2"/>
  <c r="AA30" i="2"/>
  <c r="AA37" i="2"/>
  <c r="AB37" i="2" s="1"/>
  <c r="AA35" i="2"/>
  <c r="B48" i="2" s="1"/>
  <c r="AA28" i="2"/>
  <c r="AA39" i="2"/>
  <c r="AB39" i="2" s="1"/>
  <c r="AA33" i="2"/>
  <c r="AB33" i="2" s="1"/>
  <c r="AA32" i="2"/>
  <c r="AB32" i="2" s="1"/>
  <c r="AA26" i="2"/>
  <c r="AA22" i="2"/>
  <c r="AA20" i="2"/>
  <c r="AB35" i="2" l="1"/>
</calcChain>
</file>

<file path=xl/sharedStrings.xml><?xml version="1.0" encoding="utf-8"?>
<sst xmlns="http://schemas.openxmlformats.org/spreadsheetml/2006/main" count="1001" uniqueCount="253">
  <si>
    <t>П/Н</t>
  </si>
  <si>
    <t>В/К</t>
  </si>
  <si>
    <t>ФИО</t>
  </si>
  <si>
    <t>Команда</t>
  </si>
  <si>
    <t>Дата рождения</t>
  </si>
  <si>
    <t>В/Г</t>
  </si>
  <si>
    <t>Тренер</t>
  </si>
  <si>
    <t>Команда/город</t>
  </si>
  <si>
    <t>Дата Рождения</t>
  </si>
  <si>
    <t>Возрастная категория</t>
  </si>
  <si>
    <t>Вес</t>
  </si>
  <si>
    <t>Шварц</t>
  </si>
  <si>
    <t>Рез-тат</t>
  </si>
  <si>
    <t>МЕСТО</t>
  </si>
  <si>
    <t>Троеборье</t>
  </si>
  <si>
    <t>Присед</t>
  </si>
  <si>
    <t>Тяга</t>
  </si>
  <si>
    <t>Жим лежа</t>
  </si>
  <si>
    <t>Военный жим</t>
  </si>
  <si>
    <t xml:space="preserve"> Двоеборье</t>
  </si>
  <si>
    <t>Общ. сумма</t>
  </si>
  <si>
    <t>Общ. Шварц</t>
  </si>
  <si>
    <t>Гуляев Александр Валерьевич</t>
  </si>
  <si>
    <t>TITAN/ Сосьва</t>
  </si>
  <si>
    <t xml:space="preserve">15.09.1997 (26 лет) </t>
  </si>
  <si>
    <t>-</t>
  </si>
  <si>
    <t>да</t>
  </si>
  <si>
    <t>Попов Николай Сергеевич</t>
  </si>
  <si>
    <t xml:space="preserve">30.09.2010 (13 лет) </t>
  </si>
  <si>
    <t>Гуляев А.</t>
  </si>
  <si>
    <t>АРМ Rolling</t>
  </si>
  <si>
    <t>Открытая (24-32)</t>
  </si>
  <si>
    <t>Подростки (0-13)</t>
  </si>
  <si>
    <t>ЖИМ ЛЕЖА</t>
  </si>
  <si>
    <t>СТАНОВАЯ ТЯГА</t>
  </si>
  <si>
    <t>Об. Сум</t>
  </si>
  <si>
    <t>ПРИСЕД</t>
  </si>
  <si>
    <t>Оруджев Максим Андреевич</t>
  </si>
  <si>
    <t xml:space="preserve">12.05.2009 (15 лет)  </t>
  </si>
  <si>
    <t>Подростки (14-15)</t>
  </si>
  <si>
    <t>Бицепс клас</t>
  </si>
  <si>
    <t>АРМ Excalibur</t>
  </si>
  <si>
    <t>Ворошилов Константин Николаевич</t>
  </si>
  <si>
    <t xml:space="preserve">15.05.2008 (16 лет) </t>
  </si>
  <si>
    <t>Подростки (16-17)</t>
  </si>
  <si>
    <t>АРМ Hub</t>
  </si>
  <si>
    <t>Рычков Егор Игоревич</t>
  </si>
  <si>
    <t xml:space="preserve">13.01.2009 (15 лет) </t>
  </si>
  <si>
    <t>Постников Евгений Юрьевич</t>
  </si>
  <si>
    <t xml:space="preserve">12.09.1991 (32 года) </t>
  </si>
  <si>
    <t>Юниоры (20-23)</t>
  </si>
  <si>
    <t>Чехронов Валерий Андреевич</t>
  </si>
  <si>
    <t xml:space="preserve">30.06.2007 (16 лет) </t>
  </si>
  <si>
    <t xml:space="preserve">Рытов Сергей </t>
  </si>
  <si>
    <t>Три Кита</t>
  </si>
  <si>
    <t>11.12.2007 (16 лет)</t>
  </si>
  <si>
    <t>Катков Д. С.</t>
  </si>
  <si>
    <t>Курипка Владимир</t>
  </si>
  <si>
    <t>30.11.2006 (17 лет)</t>
  </si>
  <si>
    <t>Шемелин Иван</t>
  </si>
  <si>
    <t>06.09.2008 ( 15 лет)</t>
  </si>
  <si>
    <t>Маклыгин Дмитрий</t>
  </si>
  <si>
    <t>Спарта/ Полевской</t>
  </si>
  <si>
    <t>03.02.1977 (47 лет)</t>
  </si>
  <si>
    <t>Ветеран (45-49)</t>
  </si>
  <si>
    <t>29.06.1993 (30 лет)</t>
  </si>
  <si>
    <t>90 +</t>
  </si>
  <si>
    <t>Петров Павел</t>
  </si>
  <si>
    <t>Сабветераны (33-39)</t>
  </si>
  <si>
    <t>10.01.1990 (34)</t>
  </si>
  <si>
    <t>Петерсон Виктор</t>
  </si>
  <si>
    <t>05.05.1993 (31 год)</t>
  </si>
  <si>
    <t>Веретнова Ксения</t>
  </si>
  <si>
    <t>11.02.1983 (41)</t>
  </si>
  <si>
    <t>Ветеран (40-44)</t>
  </si>
  <si>
    <t xml:space="preserve">Сабуров Григорий </t>
  </si>
  <si>
    <t>25.06.1990 (33 года)</t>
  </si>
  <si>
    <t>Сабветераны (33-39) до 90 кг.</t>
  </si>
  <si>
    <t>Петрашина Ксения</t>
  </si>
  <si>
    <t>02.12.2006 ( 17 лет)</t>
  </si>
  <si>
    <t>Открытая (24-32) 100 кг.</t>
  </si>
  <si>
    <t>Открытая (24-32) 82,5 кг.</t>
  </si>
  <si>
    <t>Открытая (24-32) 82,5</t>
  </si>
  <si>
    <t>Открытая (24-32) 67,5 кг.</t>
  </si>
  <si>
    <t>Открытая (24-32) 75кг.</t>
  </si>
  <si>
    <t xml:space="preserve">Шевелев Ярослав </t>
  </si>
  <si>
    <t>27.08.2004  (19 лет)</t>
  </si>
  <si>
    <t>Подростки (18-19)</t>
  </si>
  <si>
    <t>Бицепс Аксель</t>
  </si>
  <si>
    <t>Подростки (18-19) 67,5 кг.</t>
  </si>
  <si>
    <t>Подростки (18-19) до 67,5</t>
  </si>
  <si>
    <t>Мухортов Сергей</t>
  </si>
  <si>
    <t>26.11.2003 (20 лет)</t>
  </si>
  <si>
    <t>Юниоры (20-23) до 110 кг.</t>
  </si>
  <si>
    <t>Маклыгин Д.</t>
  </si>
  <si>
    <t>Плешивцев Кирилл</t>
  </si>
  <si>
    <t>28.10.2006 (17 лет)</t>
  </si>
  <si>
    <t>Подростки (16-17) до 90 кг.</t>
  </si>
  <si>
    <t xml:space="preserve">Крапивин Виктор </t>
  </si>
  <si>
    <t>24.01.1994 (30 лет)</t>
  </si>
  <si>
    <t>Брайт Фит/Екатеринбург</t>
  </si>
  <si>
    <t>Открытая (24-32) до 82,5 кг.</t>
  </si>
  <si>
    <t>Сашнев Николай</t>
  </si>
  <si>
    <t>Екатеринбург</t>
  </si>
  <si>
    <t>30 лет</t>
  </si>
  <si>
    <t>Лоскутов Антон</t>
  </si>
  <si>
    <t>17 лет</t>
  </si>
  <si>
    <t>Подростки (16-17) до 75 кг.</t>
  </si>
  <si>
    <t>Маркин Егор</t>
  </si>
  <si>
    <t>24.02.2016 (8 лет)</t>
  </si>
  <si>
    <t>Глебов Тимофей</t>
  </si>
  <si>
    <t>27.10.2013 (10 лет)</t>
  </si>
  <si>
    <t>Глебов Леонид</t>
  </si>
  <si>
    <t>12.11.2016 (7 лет)</t>
  </si>
  <si>
    <t xml:space="preserve">Блохин Георгий </t>
  </si>
  <si>
    <t>01.06.2012 (12 лет)</t>
  </si>
  <si>
    <t>Шапков Платон</t>
  </si>
  <si>
    <t>09.10.2010 (13 лет)</t>
  </si>
  <si>
    <t>Шапков Богдан</t>
  </si>
  <si>
    <t>24.07.2008 (15 лет)</t>
  </si>
  <si>
    <t>Дружина Силачъ</t>
  </si>
  <si>
    <t>Шапков С.</t>
  </si>
  <si>
    <t>Стихин Сергей</t>
  </si>
  <si>
    <t>Дацко Роман</t>
  </si>
  <si>
    <t>Арарат/Полевской</t>
  </si>
  <si>
    <t>15 лет</t>
  </si>
  <si>
    <t>Подростки (14-15) до 100 кг.</t>
  </si>
  <si>
    <t>Охлупин Михаил</t>
  </si>
  <si>
    <t>Подростки (14-15) до 56 кг.</t>
  </si>
  <si>
    <t>Бахарев Святослав</t>
  </si>
  <si>
    <t>Спорт комитет Каменс-Уральский</t>
  </si>
  <si>
    <t>27.10.2005 (18 лет)</t>
  </si>
  <si>
    <t>Чадов К.</t>
  </si>
  <si>
    <t xml:space="preserve">да </t>
  </si>
  <si>
    <t>Подростки (18-19) до 67,5 кг.</t>
  </si>
  <si>
    <t>Дрягин Максим</t>
  </si>
  <si>
    <t>10 лет</t>
  </si>
  <si>
    <t>Подростки (0-13) до 44 кг.</t>
  </si>
  <si>
    <t xml:space="preserve"> Дрягин Данил</t>
  </si>
  <si>
    <t>Подростки (16-17) до 67,5 кг.</t>
  </si>
  <si>
    <t>Подростки (16-17) до 56 кг.</t>
  </si>
  <si>
    <t>Открытая (24-32) 90+</t>
  </si>
  <si>
    <t>90+</t>
  </si>
  <si>
    <t>Ветеран (45-49) до 100 кг.</t>
  </si>
  <si>
    <t>Ветеран (40-44) до 67,5 кг.</t>
  </si>
  <si>
    <t>Сабветераны (33-39) до 60 кг.</t>
  </si>
  <si>
    <t>Подростки (14-15) до 75 кг.</t>
  </si>
  <si>
    <t>Подростки (0-13) до 56 кг.</t>
  </si>
  <si>
    <t>Подростки (14-15) до 60 кг.</t>
  </si>
  <si>
    <t>Открытая (24-32) 75 кг.</t>
  </si>
  <si>
    <t>Открытая (24-32) до 75 кг.</t>
  </si>
  <si>
    <t>Подростки (0-13) до 67,5 кг.</t>
  </si>
  <si>
    <t>Подростки (14-15) до 82,5 кг.</t>
  </si>
  <si>
    <r>
      <rPr>
        <sz val="11"/>
        <color theme="3"/>
        <rFont val="Calibri"/>
        <family val="2"/>
        <charset val="204"/>
        <scheme val="minor"/>
      </rPr>
      <t>Абсолютка мужики 18+</t>
    </r>
    <r>
      <rPr>
        <sz val="11"/>
        <color theme="3" tint="0.39997558519241921"/>
        <rFont val="Calibri"/>
        <family val="2"/>
        <charset val="204"/>
        <scheme val="minor"/>
      </rPr>
      <t xml:space="preserve">    </t>
    </r>
  </si>
  <si>
    <t>место</t>
  </si>
  <si>
    <t>Абсолютка Юноши 16-17 лет</t>
  </si>
  <si>
    <t>Место</t>
  </si>
  <si>
    <t>Абсолютка мужики 18+</t>
  </si>
  <si>
    <t xml:space="preserve">Бобрышев Семен </t>
  </si>
  <si>
    <t>08.04.2010 (14 лет)</t>
  </si>
  <si>
    <t>Каримов Сергей</t>
  </si>
  <si>
    <t>02.02.1981 (43 года)</t>
  </si>
  <si>
    <t>Бочкарев Евгений</t>
  </si>
  <si>
    <t xml:space="preserve">Ахтамянова Юлия </t>
  </si>
  <si>
    <t>25.02.1998 (26 лет)</t>
  </si>
  <si>
    <t>Аков Вадим</t>
  </si>
  <si>
    <t>23.05.1996 (28 лет)</t>
  </si>
  <si>
    <t>Митянин Максим</t>
  </si>
  <si>
    <t>Полевской</t>
  </si>
  <si>
    <t>16 лет</t>
  </si>
  <si>
    <t>Каменс-Уральский</t>
  </si>
  <si>
    <t>Никошов Александр</t>
  </si>
  <si>
    <t>Сабветераны (33-39) до 100 кг,</t>
  </si>
  <si>
    <t>Беляев Кирилл</t>
  </si>
  <si>
    <t xml:space="preserve">23.12.2008 (15 лет) </t>
  </si>
  <si>
    <t>Авдоничев Константин</t>
  </si>
  <si>
    <t>фитнес клуб К-97/Екатеринбург</t>
  </si>
  <si>
    <t>23.12.1988 (35 лет)</t>
  </si>
  <si>
    <t>Сабветераны (33-39) до 90 кг,</t>
  </si>
  <si>
    <t>Бочкарев Дмитрий</t>
  </si>
  <si>
    <t>Ветеран (45-49) до 100кг.</t>
  </si>
  <si>
    <t>Юланов Никита</t>
  </si>
  <si>
    <t>26.06.2012 (11 лет)</t>
  </si>
  <si>
    <t>Сабветераны (33-39) до 82,5 кг.</t>
  </si>
  <si>
    <t>67.5</t>
  </si>
  <si>
    <t>17.08.2001 (22)</t>
  </si>
  <si>
    <t xml:space="preserve">Фарвазева Каролина </t>
  </si>
  <si>
    <t>Омельков Макар</t>
  </si>
  <si>
    <t>31.10.2009(14)</t>
  </si>
  <si>
    <t xml:space="preserve">Туркеев Кирилл </t>
  </si>
  <si>
    <t>Каменск Уральский</t>
  </si>
  <si>
    <t>Открытая до 52 кг.</t>
  </si>
  <si>
    <t>Ветеран (40-44) до 90 кг.</t>
  </si>
  <si>
    <t>230</t>
  </si>
  <si>
    <t>67 ,5</t>
  </si>
  <si>
    <t>(19 лет)</t>
  </si>
  <si>
    <t>67 ,1</t>
  </si>
  <si>
    <t>31 ,5</t>
  </si>
  <si>
    <t>55 ,7</t>
  </si>
  <si>
    <t>37 ,5</t>
  </si>
  <si>
    <t>63 ,6</t>
  </si>
  <si>
    <t>Подростки (14-15) до 67 ,5кг.</t>
  </si>
  <si>
    <t>14 лет</t>
  </si>
  <si>
    <t>67 ,3</t>
  </si>
  <si>
    <t>66 ,5</t>
  </si>
  <si>
    <t>55 ,1</t>
  </si>
  <si>
    <t>66 ,3</t>
  </si>
  <si>
    <t>97 ,2</t>
  </si>
  <si>
    <t>97 ,5</t>
  </si>
  <si>
    <t>88 ,3</t>
  </si>
  <si>
    <t>99 ,4</t>
  </si>
  <si>
    <t>42 ,5</t>
  </si>
  <si>
    <t>72 ,5</t>
  </si>
  <si>
    <t>82 ,5</t>
  </si>
  <si>
    <t>102 ,5</t>
  </si>
  <si>
    <t>162 ,5</t>
  </si>
  <si>
    <t>107 ,5</t>
  </si>
  <si>
    <t>54 ,6</t>
  </si>
  <si>
    <t>22 ,5</t>
  </si>
  <si>
    <t>27 ,5</t>
  </si>
  <si>
    <t>62 ,5</t>
  </si>
  <si>
    <t>87 ,5</t>
  </si>
  <si>
    <t>52 ,5</t>
  </si>
  <si>
    <t>77 ,5</t>
  </si>
  <si>
    <t>Рычков Егор</t>
  </si>
  <si>
    <t>Шевелев Ярослав</t>
  </si>
  <si>
    <t xml:space="preserve">Подростки (18-19) до 75 </t>
  </si>
  <si>
    <t>ш</t>
  </si>
  <si>
    <t>Швацкий Ярослав</t>
  </si>
  <si>
    <t>Юниоры (20-23) до 52 кг.Ж.</t>
  </si>
  <si>
    <t>Фарвазева Каролина</t>
  </si>
  <si>
    <t>Брайт Фит/Екатернибург</t>
  </si>
  <si>
    <t>17.08.2001 (22 года)</t>
  </si>
  <si>
    <t>Крапивин Виктор</t>
  </si>
  <si>
    <t>Туркеев Кирилл</t>
  </si>
  <si>
    <t>КаменскУральский</t>
  </si>
  <si>
    <t>Дружина Силач</t>
  </si>
  <si>
    <t>02.02.1981(43 года)</t>
  </si>
  <si>
    <t xml:space="preserve">                                                     Ветеран (40-44) до 90 кг.</t>
  </si>
  <si>
    <t>Подростки (16-17) до 67,5 кг. Ж.</t>
  </si>
  <si>
    <t>1-е места</t>
  </si>
  <si>
    <t>балы</t>
  </si>
  <si>
    <t>Командное первенство</t>
  </si>
  <si>
    <t>2-е места</t>
  </si>
  <si>
    <t>3-е места</t>
  </si>
  <si>
    <t xml:space="preserve">Судья международной категории </t>
  </si>
  <si>
    <t>Судья федеральной категории</t>
  </si>
  <si>
    <t>Лыжин Д. А.</t>
  </si>
  <si>
    <t>Квасников А. Н.</t>
  </si>
  <si>
    <t>Спикер</t>
  </si>
  <si>
    <t>Чеснокова Г. Г.</t>
  </si>
  <si>
    <t>Секретарь</t>
  </si>
  <si>
    <t>Певцова А.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</si>
</sst>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;[Red]0.0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b/>
      <sz val="8"/>
      <color indexed="12"/>
      <name val="Arial Cyr"/>
      <charset val="204"/>
    </font>
    <font>
      <b/>
      <sz val="8"/>
      <color theme="1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3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strike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trike/>
      <sz val="11"/>
      <color theme="5"/>
      <name val="Calibri"/>
      <family val="2"/>
      <charset val="204"/>
      <scheme val="minor"/>
    </font>
    <font>
      <b/>
      <strike/>
      <sz val="8"/>
      <color theme="5"/>
      <name val="Arial Cyr"/>
      <charset val="204"/>
    </font>
    <font>
      <b/>
      <strike/>
      <sz val="8"/>
      <color rgb="FFFF0000"/>
      <name val="Arial Cyr"/>
      <charset val="204"/>
    </font>
    <font>
      <b/>
      <sz val="9"/>
      <name val="Arial Cyr"/>
      <charset val="204"/>
    </font>
    <font>
      <b/>
      <sz val="9"/>
      <color indexed="12"/>
      <name val="Arial Cyr"/>
      <charset val="204"/>
    </font>
    <font>
      <b/>
      <strike/>
      <sz val="9"/>
      <color rgb="FFFF0000"/>
      <name val="Arial Cyr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3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4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164" fontId="5" fillId="2" borderId="7" xfId="1" applyNumberFormat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164" fontId="5" fillId="2" borderId="12" xfId="1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164" fontId="5" fillId="2" borderId="18" xfId="1" applyNumberFormat="1" applyFont="1" applyFill="1" applyBorder="1" applyAlignment="1">
      <alignment horizontal="center" vertical="center"/>
    </xf>
    <xf numFmtId="164" fontId="6" fillId="2" borderId="7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 wrapText="1"/>
    </xf>
    <xf numFmtId="164" fontId="5" fillId="2" borderId="23" xfId="1" applyNumberFormat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/>
    </xf>
    <xf numFmtId="164" fontId="5" fillId="2" borderId="23" xfId="1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5" fillId="2" borderId="27" xfId="1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2" borderId="0" xfId="0" applyFill="1"/>
    <xf numFmtId="0" fontId="1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 wrapText="1"/>
    </xf>
    <xf numFmtId="164" fontId="18" fillId="2" borderId="1" xfId="1" applyNumberFormat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0" fillId="0" borderId="15" xfId="0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3" borderId="1" xfId="0" applyFill="1" applyBorder="1"/>
    <xf numFmtId="0" fontId="0" fillId="0" borderId="17" xfId="0" applyBorder="1"/>
    <xf numFmtId="0" fontId="0" fillId="0" borderId="33" xfId="0" applyBorder="1"/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3" xfId="0" applyBorder="1"/>
    <xf numFmtId="0" fontId="0" fillId="0" borderId="30" xfId="0" applyBorder="1"/>
    <xf numFmtId="0" fontId="20" fillId="0" borderId="19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5" fillId="2" borderId="5" xfId="1" applyNumberFormat="1" applyFont="1" applyFill="1" applyBorder="1" applyAlignment="1">
      <alignment horizontal="center" vertical="center" wrapText="1"/>
    </xf>
    <xf numFmtId="164" fontId="5" fillId="2" borderId="7" xfId="1" applyNumberFormat="1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64" fontId="5" fillId="2" borderId="23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0" fillId="0" borderId="29" xfId="0" applyBorder="1"/>
    <xf numFmtId="0" fontId="8" fillId="2" borderId="27" xfId="1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99FF33"/>
      <color rgb="FFCCFF99"/>
      <color rgb="FFFF99CC"/>
      <color rgb="FFFF9933"/>
      <color rgb="FF666699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19050</xdr:rowOff>
    </xdr:from>
    <xdr:to>
      <xdr:col>10</xdr:col>
      <xdr:colOff>590550</xdr:colOff>
      <xdr:row>4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725" y="209550"/>
          <a:ext cx="1187767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2800">
              <a:solidFill>
                <a:srgbClr val="0070C0"/>
              </a:solidFill>
            </a:rPr>
            <a:t>                   Кубок</a:t>
          </a:r>
          <a:r>
            <a:rPr lang="ru-RU" sz="2800" baseline="0">
              <a:solidFill>
                <a:srgbClr val="0070C0"/>
              </a:solidFill>
            </a:rPr>
            <a:t> г. Полевского по Пауэрлифтингу 2 июня 2024г.</a:t>
          </a:r>
          <a:endParaRPr lang="ru-RU" sz="2800">
            <a:solidFill>
              <a:srgbClr val="0070C0"/>
            </a:solidFill>
          </a:endParaRPr>
        </a:p>
      </xdr:txBody>
    </xdr:sp>
    <xdr:clientData/>
  </xdr:twoCellAnchor>
  <xdr:oneCellAnchor>
    <xdr:from>
      <xdr:col>7</xdr:col>
      <xdr:colOff>542925</xdr:colOff>
      <xdr:row>6</xdr:row>
      <xdr:rowOff>123825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077450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203200</xdr:colOff>
      <xdr:row>6</xdr:row>
      <xdr:rowOff>120650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5080000" y="123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5</xdr:col>
      <xdr:colOff>558800</xdr:colOff>
      <xdr:row>1</xdr:row>
      <xdr:rowOff>127000</xdr:rowOff>
    </xdr:from>
    <xdr:to>
      <xdr:col>17</xdr:col>
      <xdr:colOff>488950</xdr:colOff>
      <xdr:row>5</xdr:row>
      <xdr:rowOff>82550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3606800" y="311150"/>
          <a:ext cx="7245350" cy="69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3200">
              <a:solidFill>
                <a:srgbClr val="666699"/>
              </a:solidFill>
            </a:rPr>
            <a:t>СИЛОВОЕ ДВОЕБОРЬЕ</a:t>
          </a:r>
        </a:p>
      </xdr:txBody>
    </xdr:sp>
    <xdr:clientData/>
  </xdr:twoCellAnchor>
  <xdr:oneCellAnchor>
    <xdr:from>
      <xdr:col>14</xdr:col>
      <xdr:colOff>203200</xdr:colOff>
      <xdr:row>6</xdr:row>
      <xdr:rowOff>120650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5080000" y="123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19050</xdr:colOff>
      <xdr:row>16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8553450" y="417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2</xdr:col>
      <xdr:colOff>488950</xdr:colOff>
      <xdr:row>1</xdr:row>
      <xdr:rowOff>76200</xdr:rowOff>
    </xdr:from>
    <xdr:to>
      <xdr:col>14</xdr:col>
      <xdr:colOff>44450</xdr:colOff>
      <xdr:row>4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1708150" y="260350"/>
          <a:ext cx="687070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3200">
              <a:solidFill>
                <a:srgbClr val="CCFF99"/>
              </a:solidFill>
            </a:rPr>
            <a:t>АРМЛИФТИНГ</a:t>
          </a:r>
          <a:r>
            <a:rPr lang="ru-RU" sz="3200" baseline="0">
              <a:solidFill>
                <a:srgbClr val="CCFF99"/>
              </a:solidFill>
            </a:rPr>
            <a:t> </a:t>
          </a:r>
          <a:r>
            <a:rPr lang="en-US" sz="3200" baseline="0">
              <a:solidFill>
                <a:srgbClr val="CCFF99"/>
              </a:solidFill>
            </a:rPr>
            <a:t>Excalibur</a:t>
          </a:r>
          <a:endParaRPr lang="ru-RU" sz="3200">
            <a:solidFill>
              <a:srgbClr val="CCFF99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1</xdr:row>
      <xdr:rowOff>114300</xdr:rowOff>
    </xdr:from>
    <xdr:to>
      <xdr:col>13</xdr:col>
      <xdr:colOff>349250</xdr:colOff>
      <xdr:row>5</xdr:row>
      <xdr:rowOff>6350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892300" y="298450"/>
          <a:ext cx="6381750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3200">
              <a:solidFill>
                <a:srgbClr val="FF99CC"/>
              </a:solidFill>
            </a:rPr>
            <a:t>АРМЛИФТИНГ </a:t>
          </a:r>
          <a:r>
            <a:rPr lang="en-US" sz="3200">
              <a:solidFill>
                <a:srgbClr val="FF99CC"/>
              </a:solidFill>
            </a:rPr>
            <a:t>Hub</a:t>
          </a:r>
          <a:endParaRPr lang="ru-RU" sz="3200">
            <a:solidFill>
              <a:srgbClr val="FF99CC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146050</xdr:colOff>
      <xdr:row>3</xdr:row>
      <xdr:rowOff>101600</xdr:rowOff>
    </xdr:from>
    <xdr:to>
      <xdr:col>19</xdr:col>
      <xdr:colOff>57150</xdr:colOff>
      <xdr:row>5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11700" y="654050"/>
          <a:ext cx="96520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1800">
              <a:solidFill>
                <a:schemeClr val="tx2">
                  <a:lumMod val="60000"/>
                  <a:lumOff val="40000"/>
                </a:schemeClr>
              </a:solidFill>
            </a:rPr>
            <a:t>ТРОЕБОРЬЕ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679450</xdr:colOff>
      <xdr:row>1</xdr:row>
      <xdr:rowOff>19050</xdr:rowOff>
    </xdr:from>
    <xdr:to>
      <xdr:col>12</xdr:col>
      <xdr:colOff>457200</xdr:colOff>
      <xdr:row>4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898650" y="203200"/>
          <a:ext cx="7753350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3200">
              <a:solidFill>
                <a:schemeClr val="accent4">
                  <a:lumMod val="40000"/>
                  <a:lumOff val="60000"/>
                </a:schemeClr>
              </a:solidFill>
            </a:rPr>
            <a:t>Приседания</a:t>
          </a:r>
          <a:r>
            <a:rPr lang="ru-RU" sz="3200" baseline="0">
              <a:solidFill>
                <a:schemeClr val="accent4">
                  <a:lumMod val="40000"/>
                  <a:lumOff val="60000"/>
                </a:schemeClr>
              </a:solidFill>
            </a:rPr>
            <a:t> </a:t>
          </a:r>
          <a:endParaRPr lang="ru-RU" sz="3200">
            <a:solidFill>
              <a:schemeClr val="accent4">
                <a:lumMod val="40000"/>
                <a:lumOff val="60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1123950</xdr:colOff>
      <xdr:row>1</xdr:row>
      <xdr:rowOff>114300</xdr:rowOff>
    </xdr:from>
    <xdr:to>
      <xdr:col>11</xdr:col>
      <xdr:colOff>558800</xdr:colOff>
      <xdr:row>4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343150" y="298450"/>
          <a:ext cx="6127750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2000">
              <a:solidFill>
                <a:srgbClr val="C00000"/>
              </a:solidFill>
            </a:rPr>
            <a:t>ЖИМ ЛЕЖА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1</xdr:row>
      <xdr:rowOff>165100</xdr:rowOff>
    </xdr:from>
    <xdr:to>
      <xdr:col>13</xdr:col>
      <xdr:colOff>260350</xdr:colOff>
      <xdr:row>4</xdr:row>
      <xdr:rowOff>82550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362200" y="349250"/>
          <a:ext cx="5822950" cy="469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3200">
              <a:solidFill>
                <a:schemeClr val="accent6">
                  <a:lumMod val="60000"/>
                  <a:lumOff val="40000"/>
                </a:schemeClr>
              </a:solidFill>
            </a:rPr>
            <a:t>СТАНОВАЯ ТЯГА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</xdr:row>
      <xdr:rowOff>133350</xdr:rowOff>
    </xdr:from>
    <xdr:to>
      <xdr:col>13</xdr:col>
      <xdr:colOff>400050</xdr:colOff>
      <xdr:row>4</xdr:row>
      <xdr:rowOff>146050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6057900" y="317500"/>
          <a:ext cx="5149850" cy="565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3200">
              <a:solidFill>
                <a:schemeClr val="bg1">
                  <a:lumMod val="65000"/>
                </a:schemeClr>
              </a:solidFill>
            </a:rPr>
            <a:t>ВОЕННЫЙ</a:t>
          </a:r>
          <a:r>
            <a:rPr lang="ru-RU" sz="3200" baseline="0">
              <a:solidFill>
                <a:schemeClr val="bg1">
                  <a:lumMod val="65000"/>
                </a:schemeClr>
              </a:solidFill>
            </a:rPr>
            <a:t> ЖИМ</a:t>
          </a:r>
          <a:endParaRPr lang="ru-RU" sz="32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1</xdr:row>
      <xdr:rowOff>50800</xdr:rowOff>
    </xdr:from>
    <xdr:to>
      <xdr:col>14</xdr:col>
      <xdr:colOff>342900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143000" y="234950"/>
          <a:ext cx="773430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3200">
              <a:solidFill>
                <a:srgbClr val="CCFF99"/>
              </a:solidFill>
            </a:rPr>
            <a:t>БИЦЕПС Апалон</a:t>
          </a:r>
          <a:r>
            <a:rPr lang="ru-RU" sz="3200" baseline="0">
              <a:solidFill>
                <a:srgbClr val="CCFF99"/>
              </a:solidFill>
            </a:rPr>
            <a:t> Аксель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450850</xdr:colOff>
      <xdr:row>1</xdr:row>
      <xdr:rowOff>114300</xdr:rowOff>
    </xdr:from>
    <xdr:to>
      <xdr:col>13</xdr:col>
      <xdr:colOff>590550</xdr:colOff>
      <xdr:row>4</xdr:row>
      <xdr:rowOff>101600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279650" y="298450"/>
          <a:ext cx="6235700" cy="53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3200">
              <a:solidFill>
                <a:srgbClr val="CC00FF"/>
              </a:solidFill>
            </a:rPr>
            <a:t>Армлифтинг: </a:t>
          </a:r>
          <a:r>
            <a:rPr lang="en-US" sz="3200">
              <a:solidFill>
                <a:srgbClr val="CC00FF"/>
              </a:solidFill>
            </a:rPr>
            <a:t>Rolling Thunder </a:t>
          </a:r>
          <a:endParaRPr lang="ru-RU" sz="3200">
            <a:solidFill>
              <a:srgbClr val="CC00FF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336550</xdr:colOff>
      <xdr:row>2</xdr:row>
      <xdr:rowOff>0</xdr:rowOff>
    </xdr:from>
    <xdr:to>
      <xdr:col>13</xdr:col>
      <xdr:colOff>184150</xdr:colOff>
      <xdr:row>5</xdr:row>
      <xdr:rowOff>12700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165350" y="368300"/>
          <a:ext cx="5943600" cy="565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3200">
              <a:solidFill>
                <a:srgbClr val="FF9933"/>
              </a:solidFill>
            </a:rPr>
            <a:t>БИЦЕПС КЛАССИЧЕСКИЙ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7:R66"/>
  <sheetViews>
    <sheetView tabSelected="1" zoomScale="50" zoomScaleNormal="50" workbookViewId="0">
      <pane ySplit="7" topLeftCell="A8" activePane="bottomLeft" state="frozen"/>
      <selection pane="bottomLeft" activeCell="R94" sqref="R94"/>
    </sheetView>
  </sheetViews>
  <sheetFormatPr defaultRowHeight="15" x14ac:dyDescent="0.25"/>
  <cols>
    <col min="1" max="1" width="9.140625" customWidth="1"/>
    <col min="3" max="3" width="32.42578125" customWidth="1"/>
    <col min="4" max="4" width="30" customWidth="1"/>
    <col min="5" max="5" width="17.5703125" customWidth="1"/>
    <col min="6" max="6" width="22.42578125" customWidth="1"/>
    <col min="7" max="7" width="25" customWidth="1"/>
    <col min="8" max="8" width="9.5703125" customWidth="1"/>
    <col min="10" max="10" width="10.5703125" customWidth="1"/>
    <col min="11" max="11" width="6.28515625" customWidth="1"/>
    <col min="12" max="12" width="12.5703125" customWidth="1"/>
    <col min="13" max="13" width="11.7109375" customWidth="1"/>
    <col min="14" max="14" width="12.140625" customWidth="1"/>
    <col min="15" max="15" width="10.140625" customWidth="1"/>
    <col min="16" max="16" width="12.140625" customWidth="1"/>
    <col min="17" max="17" width="11.5703125" customWidth="1"/>
    <col min="18" max="18" width="10.42578125" customWidth="1"/>
  </cols>
  <sheetData>
    <row r="7" spans="1:18" x14ac:dyDescent="0.25">
      <c r="A7" s="1" t="s">
        <v>0</v>
      </c>
      <c r="B7" s="1" t="s">
        <v>1</v>
      </c>
      <c r="C7" s="1" t="s">
        <v>2</v>
      </c>
      <c r="D7" s="1" t="s">
        <v>7</v>
      </c>
      <c r="E7" s="1" t="s">
        <v>4</v>
      </c>
      <c r="F7" s="1" t="s">
        <v>5</v>
      </c>
      <c r="G7" s="1" t="s">
        <v>6</v>
      </c>
      <c r="H7" s="1" t="s">
        <v>14</v>
      </c>
      <c r="I7" s="1" t="s">
        <v>15</v>
      </c>
      <c r="J7" s="1" t="s">
        <v>17</v>
      </c>
      <c r="K7" s="8" t="s">
        <v>16</v>
      </c>
      <c r="L7" s="8" t="s">
        <v>18</v>
      </c>
      <c r="M7" s="8" t="s">
        <v>30</v>
      </c>
      <c r="N7" s="8" t="s">
        <v>88</v>
      </c>
      <c r="O7" s="8" t="s">
        <v>40</v>
      </c>
      <c r="P7" s="8" t="s">
        <v>19</v>
      </c>
      <c r="Q7" s="8" t="s">
        <v>41</v>
      </c>
      <c r="R7" s="8" t="s">
        <v>45</v>
      </c>
    </row>
    <row r="8" spans="1:18" x14ac:dyDescent="0.25">
      <c r="A8" s="12">
        <v>1</v>
      </c>
      <c r="B8" s="12">
        <v>44</v>
      </c>
      <c r="C8" s="12" t="s">
        <v>108</v>
      </c>
      <c r="D8" s="12" t="s">
        <v>120</v>
      </c>
      <c r="E8" s="12" t="s">
        <v>109</v>
      </c>
      <c r="F8" s="12" t="s">
        <v>32</v>
      </c>
      <c r="G8" s="12" t="s">
        <v>121</v>
      </c>
      <c r="H8" s="21" t="s">
        <v>26</v>
      </c>
      <c r="I8" s="12"/>
      <c r="J8" s="13"/>
      <c r="K8" s="12"/>
      <c r="L8" s="12"/>
      <c r="M8" s="12"/>
      <c r="N8" s="12"/>
      <c r="O8" s="12"/>
      <c r="P8" s="12"/>
      <c r="Q8" s="12"/>
      <c r="R8" s="12"/>
    </row>
    <row r="9" spans="1:18" x14ac:dyDescent="0.25">
      <c r="A9" s="12">
        <v>2</v>
      </c>
      <c r="B9" s="12">
        <v>44</v>
      </c>
      <c r="C9" s="12" t="s">
        <v>110</v>
      </c>
      <c r="D9" s="12" t="s">
        <v>120</v>
      </c>
      <c r="E9" s="12" t="s">
        <v>111</v>
      </c>
      <c r="F9" s="12" t="s">
        <v>32</v>
      </c>
      <c r="G9" s="12" t="s">
        <v>121</v>
      </c>
      <c r="H9" s="21" t="s">
        <v>26</v>
      </c>
      <c r="I9" s="12"/>
      <c r="J9" s="13"/>
      <c r="K9" s="12"/>
      <c r="L9" s="12"/>
      <c r="M9" s="12"/>
      <c r="N9" s="12"/>
      <c r="O9" s="12"/>
      <c r="P9" s="12"/>
      <c r="Q9" s="12"/>
      <c r="R9" s="12"/>
    </row>
    <row r="10" spans="1:18" x14ac:dyDescent="0.25">
      <c r="A10" s="12">
        <v>3</v>
      </c>
      <c r="B10" s="12">
        <v>44</v>
      </c>
      <c r="C10" s="12" t="s">
        <v>112</v>
      </c>
      <c r="D10" s="12" t="s">
        <v>120</v>
      </c>
      <c r="E10" s="12" t="s">
        <v>113</v>
      </c>
      <c r="F10" s="12" t="s">
        <v>32</v>
      </c>
      <c r="G10" s="12" t="s">
        <v>121</v>
      </c>
      <c r="H10" s="21" t="s">
        <v>26</v>
      </c>
      <c r="I10" s="12"/>
      <c r="J10" s="13"/>
      <c r="K10" s="12"/>
      <c r="L10" s="12"/>
      <c r="M10" s="12"/>
      <c r="N10" s="12"/>
      <c r="O10" s="12"/>
      <c r="P10" s="12"/>
      <c r="Q10" s="12"/>
      <c r="R10" s="12"/>
    </row>
    <row r="11" spans="1:18" x14ac:dyDescent="0.25">
      <c r="A11" s="12">
        <v>4</v>
      </c>
      <c r="B11" s="12">
        <v>44</v>
      </c>
      <c r="C11" s="12" t="s">
        <v>135</v>
      </c>
      <c r="D11" s="12" t="s">
        <v>124</v>
      </c>
      <c r="E11" s="12" t="s">
        <v>136</v>
      </c>
      <c r="F11" s="12" t="s">
        <v>32</v>
      </c>
      <c r="G11" s="12" t="s">
        <v>25</v>
      </c>
      <c r="H11" s="12"/>
      <c r="I11" s="12"/>
      <c r="J11" s="22" t="s">
        <v>26</v>
      </c>
      <c r="K11" s="12"/>
      <c r="L11" s="12"/>
      <c r="M11" s="12"/>
      <c r="N11" s="12"/>
      <c r="O11" s="12"/>
      <c r="P11" s="12"/>
      <c r="Q11" s="12"/>
      <c r="R11" s="12"/>
    </row>
    <row r="12" spans="1:18" x14ac:dyDescent="0.25">
      <c r="A12" s="12">
        <v>5</v>
      </c>
      <c r="B12" s="27">
        <v>52</v>
      </c>
      <c r="C12" s="27" t="s">
        <v>186</v>
      </c>
      <c r="D12" s="27" t="s">
        <v>100</v>
      </c>
      <c r="E12" s="27" t="s">
        <v>185</v>
      </c>
      <c r="F12" s="12" t="s">
        <v>50</v>
      </c>
      <c r="G12" s="27" t="s">
        <v>25</v>
      </c>
      <c r="H12" s="27"/>
      <c r="I12" s="21" t="s">
        <v>26</v>
      </c>
      <c r="J12" s="36"/>
      <c r="K12" s="27"/>
      <c r="L12" s="27"/>
      <c r="M12" s="27"/>
      <c r="N12" s="27"/>
      <c r="O12" s="21" t="s">
        <v>26</v>
      </c>
      <c r="P12" s="27"/>
      <c r="Q12" s="27"/>
      <c r="R12" s="27"/>
    </row>
    <row r="13" spans="1:18" x14ac:dyDescent="0.25">
      <c r="A13" s="12">
        <v>6</v>
      </c>
      <c r="B13" s="12">
        <v>56</v>
      </c>
      <c r="C13" s="12" t="s">
        <v>27</v>
      </c>
      <c r="D13" s="12" t="s">
        <v>23</v>
      </c>
      <c r="E13" s="12" t="s">
        <v>28</v>
      </c>
      <c r="F13" s="12" t="s">
        <v>32</v>
      </c>
      <c r="G13" s="12" t="s">
        <v>29</v>
      </c>
      <c r="H13" s="12"/>
      <c r="I13" s="12"/>
      <c r="J13" s="22" t="s">
        <v>26</v>
      </c>
      <c r="K13" s="12"/>
      <c r="L13" s="27"/>
      <c r="M13" s="21" t="s">
        <v>26</v>
      </c>
      <c r="N13" s="12"/>
      <c r="O13" s="12"/>
      <c r="P13" s="21" t="s">
        <v>26</v>
      </c>
      <c r="Q13" s="12"/>
      <c r="R13" s="12"/>
    </row>
    <row r="14" spans="1:18" x14ac:dyDescent="0.25">
      <c r="A14" s="12">
        <v>7</v>
      </c>
      <c r="B14" s="12">
        <v>56</v>
      </c>
      <c r="C14" s="12" t="s">
        <v>42</v>
      </c>
      <c r="D14" s="12" t="s">
        <v>23</v>
      </c>
      <c r="E14" s="12" t="s">
        <v>43</v>
      </c>
      <c r="F14" s="12" t="s">
        <v>44</v>
      </c>
      <c r="G14" s="12" t="s">
        <v>29</v>
      </c>
      <c r="H14" s="21" t="s">
        <v>26</v>
      </c>
      <c r="I14" s="12"/>
      <c r="J14" s="22" t="s">
        <v>26</v>
      </c>
      <c r="K14" s="21" t="s">
        <v>26</v>
      </c>
      <c r="L14" s="12"/>
      <c r="M14" s="21" t="s">
        <v>26</v>
      </c>
      <c r="N14" s="12"/>
      <c r="O14" s="21" t="s">
        <v>26</v>
      </c>
      <c r="P14" s="12"/>
      <c r="Q14" s="21" t="s">
        <v>26</v>
      </c>
      <c r="R14" s="27"/>
    </row>
    <row r="15" spans="1:18" x14ac:dyDescent="0.25">
      <c r="A15" s="12">
        <v>8</v>
      </c>
      <c r="B15" s="12">
        <v>56</v>
      </c>
      <c r="C15" s="12" t="s">
        <v>57</v>
      </c>
      <c r="D15" s="12" t="s">
        <v>54</v>
      </c>
      <c r="E15" s="12" t="s">
        <v>58</v>
      </c>
      <c r="F15" s="12" t="s">
        <v>44</v>
      </c>
      <c r="G15" s="12" t="s">
        <v>56</v>
      </c>
      <c r="H15" s="12"/>
      <c r="I15" s="12"/>
      <c r="J15" s="22" t="s">
        <v>26</v>
      </c>
      <c r="K15" s="12"/>
      <c r="L15" s="21" t="s">
        <v>26</v>
      </c>
      <c r="M15" s="12"/>
      <c r="N15" s="12"/>
      <c r="O15" s="12"/>
      <c r="P15" s="12"/>
      <c r="Q15" s="12"/>
      <c r="R15" s="12"/>
    </row>
    <row r="16" spans="1:18" x14ac:dyDescent="0.25">
      <c r="A16" s="12">
        <v>9</v>
      </c>
      <c r="B16" s="12">
        <v>56</v>
      </c>
      <c r="C16" s="12" t="s">
        <v>158</v>
      </c>
      <c r="D16" s="12" t="s">
        <v>120</v>
      </c>
      <c r="E16" s="12" t="s">
        <v>159</v>
      </c>
      <c r="F16" s="12" t="s">
        <v>39</v>
      </c>
      <c r="G16" s="12" t="s">
        <v>121</v>
      </c>
      <c r="H16" s="21" t="s">
        <v>26</v>
      </c>
      <c r="I16" s="12"/>
      <c r="J16" s="36"/>
      <c r="K16" s="12"/>
      <c r="L16" s="12"/>
      <c r="M16" s="12"/>
      <c r="N16" s="12"/>
      <c r="O16" s="12"/>
      <c r="P16" s="12"/>
      <c r="Q16" s="12"/>
      <c r="R16" s="12"/>
    </row>
    <row r="17" spans="1:18" x14ac:dyDescent="0.25">
      <c r="A17" s="12">
        <v>10</v>
      </c>
      <c r="B17" s="12">
        <v>56</v>
      </c>
      <c r="C17" s="12" t="s">
        <v>127</v>
      </c>
      <c r="D17" s="12" t="s">
        <v>124</v>
      </c>
      <c r="E17" s="12" t="s">
        <v>125</v>
      </c>
      <c r="F17" s="12" t="s">
        <v>39</v>
      </c>
      <c r="G17" s="12" t="s">
        <v>25</v>
      </c>
      <c r="H17" s="12"/>
      <c r="I17" s="12"/>
      <c r="J17" s="36"/>
      <c r="K17" s="21" t="s">
        <v>26</v>
      </c>
      <c r="L17" s="12"/>
      <c r="M17" s="12"/>
      <c r="N17" s="12"/>
      <c r="O17" s="21" t="s">
        <v>26</v>
      </c>
      <c r="P17" s="12"/>
      <c r="Q17" s="12"/>
      <c r="R17" s="12"/>
    </row>
    <row r="18" spans="1:18" x14ac:dyDescent="0.25">
      <c r="A18" s="12">
        <v>11</v>
      </c>
      <c r="B18" s="12">
        <v>56</v>
      </c>
      <c r="C18" s="12" t="s">
        <v>179</v>
      </c>
      <c r="D18" s="12" t="s">
        <v>54</v>
      </c>
      <c r="E18" s="12" t="s">
        <v>169</v>
      </c>
      <c r="F18" s="12" t="s">
        <v>44</v>
      </c>
      <c r="G18" s="12" t="s">
        <v>56</v>
      </c>
      <c r="H18" s="12"/>
      <c r="I18" s="12"/>
      <c r="J18" s="22" t="s">
        <v>26</v>
      </c>
      <c r="K18" s="12"/>
      <c r="L18" s="21" t="s">
        <v>26</v>
      </c>
      <c r="M18" s="12"/>
      <c r="N18" s="12"/>
      <c r="O18" s="12"/>
      <c r="P18" s="12"/>
      <c r="Q18" s="12"/>
      <c r="R18" s="12"/>
    </row>
    <row r="19" spans="1:18" x14ac:dyDescent="0.25">
      <c r="A19" s="12">
        <v>12</v>
      </c>
      <c r="B19" s="27">
        <v>56</v>
      </c>
      <c r="C19" s="27" t="s">
        <v>181</v>
      </c>
      <c r="D19" s="12" t="s">
        <v>23</v>
      </c>
      <c r="E19" s="12" t="s">
        <v>182</v>
      </c>
      <c r="F19" s="12" t="s">
        <v>32</v>
      </c>
      <c r="G19" s="12" t="s">
        <v>29</v>
      </c>
      <c r="H19" s="27"/>
      <c r="I19" s="12"/>
      <c r="J19" s="22" t="s">
        <v>26</v>
      </c>
      <c r="K19" s="12"/>
      <c r="L19" s="12"/>
      <c r="M19" s="12"/>
      <c r="N19" s="12"/>
      <c r="O19" s="12"/>
      <c r="P19" s="12"/>
      <c r="Q19" s="21" t="s">
        <v>26</v>
      </c>
      <c r="R19" s="12"/>
    </row>
    <row r="20" spans="1:18" x14ac:dyDescent="0.25">
      <c r="A20" s="12">
        <v>13</v>
      </c>
      <c r="B20" s="12">
        <v>60</v>
      </c>
      <c r="C20" s="12" t="s">
        <v>37</v>
      </c>
      <c r="D20" s="12" t="s">
        <v>23</v>
      </c>
      <c r="E20" s="12" t="s">
        <v>38</v>
      </c>
      <c r="F20" s="12" t="s">
        <v>39</v>
      </c>
      <c r="G20" s="12" t="s">
        <v>29</v>
      </c>
      <c r="H20" s="12"/>
      <c r="I20" s="12"/>
      <c r="J20" s="36"/>
      <c r="K20" s="12"/>
      <c r="L20" s="12"/>
      <c r="M20" s="12"/>
      <c r="N20" s="12"/>
      <c r="O20" s="21" t="s">
        <v>26</v>
      </c>
      <c r="P20" s="21" t="s">
        <v>26</v>
      </c>
      <c r="Q20" s="21" t="s">
        <v>26</v>
      </c>
      <c r="R20" s="12"/>
    </row>
    <row r="21" spans="1:18" x14ac:dyDescent="0.25">
      <c r="A21" s="12">
        <v>14</v>
      </c>
      <c r="B21" s="12">
        <v>60</v>
      </c>
      <c r="C21" s="12" t="s">
        <v>67</v>
      </c>
      <c r="D21" s="12" t="s">
        <v>62</v>
      </c>
      <c r="E21" s="25" t="s">
        <v>69</v>
      </c>
      <c r="F21" s="12" t="s">
        <v>68</v>
      </c>
      <c r="G21" s="12" t="s">
        <v>94</v>
      </c>
      <c r="H21" s="12"/>
      <c r="I21" s="12"/>
      <c r="J21" s="13"/>
      <c r="K21" s="21" t="s">
        <v>26</v>
      </c>
      <c r="L21" s="12"/>
      <c r="M21" s="12"/>
      <c r="N21" s="12"/>
      <c r="O21" s="21" t="s">
        <v>26</v>
      </c>
      <c r="P21" s="12"/>
      <c r="Q21" s="12"/>
      <c r="R21" s="12"/>
    </row>
    <row r="22" spans="1:18" x14ac:dyDescent="0.25">
      <c r="A22" s="12">
        <v>15</v>
      </c>
      <c r="B22" s="12">
        <v>67.5</v>
      </c>
      <c r="C22" s="12" t="s">
        <v>51</v>
      </c>
      <c r="D22" s="12" t="s">
        <v>23</v>
      </c>
      <c r="E22" s="12" t="s">
        <v>52</v>
      </c>
      <c r="F22" s="12" t="s">
        <v>44</v>
      </c>
      <c r="G22" s="12" t="s">
        <v>29</v>
      </c>
      <c r="H22" s="12"/>
      <c r="I22" s="12"/>
      <c r="J22" s="22" t="s">
        <v>26</v>
      </c>
      <c r="K22" s="12"/>
      <c r="L22" s="12"/>
      <c r="M22" s="21" t="s">
        <v>26</v>
      </c>
      <c r="N22" s="21" t="s">
        <v>26</v>
      </c>
      <c r="O22" s="27"/>
      <c r="P22" s="12"/>
      <c r="Q22" s="12"/>
      <c r="R22" s="27"/>
    </row>
    <row r="23" spans="1:18" x14ac:dyDescent="0.25">
      <c r="A23" s="12">
        <v>16</v>
      </c>
      <c r="B23" s="12">
        <v>67.5</v>
      </c>
      <c r="C23" s="12" t="s">
        <v>53</v>
      </c>
      <c r="D23" s="12" t="s">
        <v>54</v>
      </c>
      <c r="E23" s="12" t="s">
        <v>55</v>
      </c>
      <c r="F23" s="12" t="s">
        <v>44</v>
      </c>
      <c r="G23" s="12" t="s">
        <v>56</v>
      </c>
      <c r="H23" s="21" t="s">
        <v>26</v>
      </c>
      <c r="I23" s="12"/>
      <c r="J23" s="13"/>
      <c r="K23" s="12"/>
      <c r="L23" s="12"/>
      <c r="M23" s="12"/>
      <c r="N23" s="12"/>
      <c r="O23" s="27"/>
      <c r="P23" s="12"/>
      <c r="Q23" s="12"/>
      <c r="R23" s="12"/>
    </row>
    <row r="24" spans="1:18" x14ac:dyDescent="0.25">
      <c r="A24" s="12">
        <v>17</v>
      </c>
      <c r="B24" s="12">
        <v>67.5</v>
      </c>
      <c r="C24" s="12" t="s">
        <v>70</v>
      </c>
      <c r="D24" s="12" t="s">
        <v>62</v>
      </c>
      <c r="E24" s="12" t="s">
        <v>71</v>
      </c>
      <c r="F24" s="12" t="s">
        <v>31</v>
      </c>
      <c r="G24" s="12" t="s">
        <v>94</v>
      </c>
      <c r="H24" s="12"/>
      <c r="I24" s="12"/>
      <c r="J24" s="13"/>
      <c r="K24" s="12"/>
      <c r="L24" s="12"/>
      <c r="M24" s="12"/>
      <c r="N24" s="12"/>
      <c r="O24" s="21" t="s">
        <v>26</v>
      </c>
      <c r="P24" s="12"/>
      <c r="Q24" s="12"/>
      <c r="R24" s="12"/>
    </row>
    <row r="25" spans="1:18" x14ac:dyDescent="0.25">
      <c r="A25" s="12">
        <v>18</v>
      </c>
      <c r="B25" s="26">
        <v>67.5</v>
      </c>
      <c r="C25" s="12" t="s">
        <v>72</v>
      </c>
      <c r="D25" s="12" t="s">
        <v>62</v>
      </c>
      <c r="E25" s="12" t="s">
        <v>73</v>
      </c>
      <c r="F25" s="12" t="s">
        <v>74</v>
      </c>
      <c r="G25" s="12" t="s">
        <v>94</v>
      </c>
      <c r="H25" s="12"/>
      <c r="I25" s="28" t="s">
        <v>26</v>
      </c>
      <c r="J25" s="22" t="s">
        <v>26</v>
      </c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12">
        <v>19</v>
      </c>
      <c r="B26" s="26">
        <v>67.5</v>
      </c>
      <c r="C26" s="12" t="s">
        <v>78</v>
      </c>
      <c r="D26" s="12" t="s">
        <v>62</v>
      </c>
      <c r="E26" s="12" t="s">
        <v>79</v>
      </c>
      <c r="F26" s="12" t="s">
        <v>44</v>
      </c>
      <c r="G26" s="12" t="s">
        <v>94</v>
      </c>
      <c r="H26" s="12"/>
      <c r="I26" s="12"/>
      <c r="J26" s="22" t="s">
        <v>26</v>
      </c>
      <c r="K26" s="12"/>
      <c r="L26" s="12"/>
      <c r="M26" s="12"/>
      <c r="N26" s="12"/>
      <c r="O26" s="12"/>
      <c r="P26" s="12"/>
      <c r="Q26" s="12"/>
      <c r="R26" s="12"/>
    </row>
    <row r="27" spans="1:18" x14ac:dyDescent="0.25">
      <c r="A27" s="12">
        <v>20</v>
      </c>
      <c r="B27" s="12">
        <v>67.5</v>
      </c>
      <c r="C27" s="12" t="s">
        <v>85</v>
      </c>
      <c r="D27" s="12" t="s">
        <v>62</v>
      </c>
      <c r="E27" s="12" t="s">
        <v>86</v>
      </c>
      <c r="F27" s="12" t="s">
        <v>87</v>
      </c>
      <c r="G27" s="12" t="s">
        <v>94</v>
      </c>
      <c r="H27" s="12"/>
      <c r="I27" s="12"/>
      <c r="J27" s="22" t="s">
        <v>26</v>
      </c>
      <c r="K27" s="12"/>
      <c r="L27" s="21" t="s">
        <v>26</v>
      </c>
      <c r="M27" s="21" t="s">
        <v>26</v>
      </c>
      <c r="N27" s="21" t="s">
        <v>26</v>
      </c>
      <c r="O27" s="27"/>
      <c r="P27" s="12"/>
      <c r="Q27" s="12"/>
      <c r="R27" s="12"/>
    </row>
    <row r="28" spans="1:18" x14ac:dyDescent="0.25">
      <c r="A28" s="12">
        <v>21</v>
      </c>
      <c r="B28" s="12">
        <v>67.5</v>
      </c>
      <c r="C28" s="12" t="s">
        <v>114</v>
      </c>
      <c r="D28" s="12" t="s">
        <v>120</v>
      </c>
      <c r="E28" s="12" t="s">
        <v>115</v>
      </c>
      <c r="F28" s="12" t="s">
        <v>32</v>
      </c>
      <c r="G28" s="12" t="s">
        <v>121</v>
      </c>
      <c r="H28" s="21" t="s">
        <v>26</v>
      </c>
      <c r="I28" s="12"/>
      <c r="J28" s="13"/>
      <c r="K28" s="12"/>
      <c r="L28" s="12"/>
      <c r="M28" s="12"/>
      <c r="N28" s="12"/>
      <c r="O28" s="12"/>
      <c r="P28" s="12"/>
      <c r="Q28" s="12"/>
      <c r="R28" s="12"/>
    </row>
    <row r="29" spans="1:18" x14ac:dyDescent="0.25">
      <c r="A29" s="12">
        <v>22</v>
      </c>
      <c r="B29" s="12">
        <v>67.5</v>
      </c>
      <c r="C29" s="12" t="s">
        <v>116</v>
      </c>
      <c r="D29" s="12" t="s">
        <v>120</v>
      </c>
      <c r="E29" s="12" t="s">
        <v>117</v>
      </c>
      <c r="F29" s="12" t="s">
        <v>32</v>
      </c>
      <c r="G29" s="12" t="s">
        <v>121</v>
      </c>
      <c r="H29" s="21" t="s">
        <v>26</v>
      </c>
      <c r="I29" s="12"/>
      <c r="J29" s="13"/>
      <c r="K29" s="12"/>
      <c r="L29" s="12"/>
      <c r="M29" s="12"/>
      <c r="N29" s="12"/>
      <c r="O29" s="12"/>
      <c r="P29" s="12"/>
      <c r="Q29" s="12"/>
      <c r="R29" s="12"/>
    </row>
    <row r="30" spans="1:18" x14ac:dyDescent="0.25">
      <c r="A30" s="12">
        <v>23</v>
      </c>
      <c r="B30" s="12">
        <v>67.5</v>
      </c>
      <c r="C30" s="12" t="s">
        <v>129</v>
      </c>
      <c r="D30" s="12" t="s">
        <v>130</v>
      </c>
      <c r="E30" s="12" t="s">
        <v>131</v>
      </c>
      <c r="F30" s="12" t="s">
        <v>87</v>
      </c>
      <c r="G30" s="12" t="s">
        <v>132</v>
      </c>
      <c r="H30" s="12"/>
      <c r="I30" s="12"/>
      <c r="J30" s="22" t="s">
        <v>133</v>
      </c>
      <c r="K30" s="12"/>
      <c r="L30" s="12"/>
      <c r="M30" s="12"/>
      <c r="N30" s="12"/>
      <c r="O30" s="21" t="s">
        <v>26</v>
      </c>
      <c r="P30" s="12"/>
      <c r="Q30" s="12"/>
      <c r="R30" s="12"/>
    </row>
    <row r="31" spans="1:18" x14ac:dyDescent="0.25">
      <c r="A31" s="12">
        <v>24</v>
      </c>
      <c r="B31" s="12">
        <v>67.5</v>
      </c>
      <c r="C31" s="12" t="s">
        <v>138</v>
      </c>
      <c r="D31" s="12" t="s">
        <v>124</v>
      </c>
      <c r="E31" s="12" t="s">
        <v>106</v>
      </c>
      <c r="F31" s="12" t="s">
        <v>44</v>
      </c>
      <c r="G31" s="12" t="s">
        <v>25</v>
      </c>
      <c r="H31" s="12"/>
      <c r="I31" s="12"/>
      <c r="J31" s="22" t="s">
        <v>26</v>
      </c>
      <c r="K31" s="21" t="s">
        <v>26</v>
      </c>
      <c r="L31" s="12"/>
      <c r="M31" s="12"/>
      <c r="N31" s="12"/>
      <c r="O31" s="21" t="s">
        <v>26</v>
      </c>
      <c r="P31" s="12"/>
      <c r="Q31" s="12"/>
      <c r="R31" s="12"/>
    </row>
    <row r="32" spans="1:18" x14ac:dyDescent="0.25">
      <c r="A32" s="12">
        <v>25</v>
      </c>
      <c r="B32" s="12">
        <v>67.5</v>
      </c>
      <c r="C32" s="12" t="s">
        <v>167</v>
      </c>
      <c r="D32" s="12" t="s">
        <v>168</v>
      </c>
      <c r="E32" s="12" t="s">
        <v>169</v>
      </c>
      <c r="F32" s="12" t="s">
        <v>44</v>
      </c>
      <c r="G32" s="12" t="s">
        <v>25</v>
      </c>
      <c r="H32" s="12"/>
      <c r="I32" s="12"/>
      <c r="J32" s="36"/>
      <c r="K32" s="12"/>
      <c r="L32" s="12"/>
      <c r="M32" s="12"/>
      <c r="N32" s="12"/>
      <c r="O32" s="21" t="s">
        <v>26</v>
      </c>
      <c r="P32" s="12"/>
      <c r="Q32" s="12"/>
      <c r="R32" s="12"/>
    </row>
    <row r="33" spans="1:18" x14ac:dyDescent="0.25">
      <c r="A33" s="12">
        <v>26</v>
      </c>
      <c r="B33" s="27">
        <v>67.5</v>
      </c>
      <c r="C33" s="27" t="s">
        <v>187</v>
      </c>
      <c r="D33" s="27" t="s">
        <v>124</v>
      </c>
      <c r="E33" s="45" t="s">
        <v>188</v>
      </c>
      <c r="F33" s="12" t="s">
        <v>39</v>
      </c>
      <c r="G33" s="27" t="s">
        <v>25</v>
      </c>
      <c r="H33" s="27"/>
      <c r="I33" s="27"/>
      <c r="J33" s="22" t="s">
        <v>26</v>
      </c>
      <c r="K33" s="27"/>
      <c r="L33" s="27"/>
      <c r="M33" s="27"/>
      <c r="N33" s="27"/>
      <c r="O33" s="27"/>
      <c r="P33" s="27"/>
      <c r="Q33" s="27"/>
      <c r="R33" s="27"/>
    </row>
    <row r="34" spans="1:18" x14ac:dyDescent="0.25">
      <c r="A34" s="12">
        <v>27</v>
      </c>
      <c r="B34" s="27">
        <v>75</v>
      </c>
      <c r="C34" s="12" t="s">
        <v>46</v>
      </c>
      <c r="D34" s="12" t="s">
        <v>23</v>
      </c>
      <c r="E34" s="12" t="s">
        <v>47</v>
      </c>
      <c r="F34" s="12" t="s">
        <v>39</v>
      </c>
      <c r="G34" s="12" t="s">
        <v>29</v>
      </c>
      <c r="H34" s="21" t="s">
        <v>26</v>
      </c>
      <c r="I34" s="12"/>
      <c r="J34" s="22" t="s">
        <v>26</v>
      </c>
      <c r="K34" s="12"/>
      <c r="L34" s="27"/>
      <c r="M34" s="21" t="s">
        <v>26</v>
      </c>
      <c r="N34" s="12"/>
      <c r="O34" s="12"/>
      <c r="P34" s="12"/>
      <c r="Q34" s="12"/>
      <c r="R34" s="12"/>
    </row>
    <row r="35" spans="1:18" x14ac:dyDescent="0.25">
      <c r="A35" s="12">
        <v>28</v>
      </c>
      <c r="B35" s="12">
        <v>75</v>
      </c>
      <c r="C35" s="12" t="s">
        <v>59</v>
      </c>
      <c r="D35" s="12" t="s">
        <v>54</v>
      </c>
      <c r="E35" s="25" t="s">
        <v>60</v>
      </c>
      <c r="F35" s="12" t="s">
        <v>39</v>
      </c>
      <c r="G35" s="12" t="s">
        <v>56</v>
      </c>
      <c r="H35" s="12"/>
      <c r="I35" s="12"/>
      <c r="J35" s="13"/>
      <c r="K35" s="12"/>
      <c r="L35" s="21" t="s">
        <v>26</v>
      </c>
      <c r="M35" s="12"/>
      <c r="N35" s="12"/>
      <c r="O35" s="21" t="s">
        <v>26</v>
      </c>
      <c r="P35" s="12"/>
      <c r="Q35" s="12"/>
      <c r="R35" s="12"/>
    </row>
    <row r="36" spans="1:18" x14ac:dyDescent="0.25">
      <c r="A36" s="12">
        <v>29</v>
      </c>
      <c r="B36" s="12">
        <v>75</v>
      </c>
      <c r="C36" s="12" t="s">
        <v>105</v>
      </c>
      <c r="D36" s="12" t="s">
        <v>103</v>
      </c>
      <c r="E36" s="12" t="s">
        <v>106</v>
      </c>
      <c r="F36" s="12" t="s">
        <v>44</v>
      </c>
      <c r="G36" s="12" t="s">
        <v>25</v>
      </c>
      <c r="H36" s="12"/>
      <c r="I36" s="12"/>
      <c r="J36" s="13"/>
      <c r="K36" s="12"/>
      <c r="L36" s="12"/>
      <c r="M36" s="12"/>
      <c r="N36" s="27"/>
      <c r="O36" s="28" t="s">
        <v>26</v>
      </c>
      <c r="P36" s="12"/>
      <c r="Q36" s="12"/>
      <c r="R36" s="12"/>
    </row>
    <row r="37" spans="1:18" x14ac:dyDescent="0.25">
      <c r="A37" s="12">
        <v>30</v>
      </c>
      <c r="B37" s="12">
        <v>75</v>
      </c>
      <c r="C37" s="12" t="s">
        <v>162</v>
      </c>
      <c r="D37" s="12" t="s">
        <v>62</v>
      </c>
      <c r="E37" s="12" t="s">
        <v>164</v>
      </c>
      <c r="F37" s="12" t="s">
        <v>31</v>
      </c>
      <c r="G37" s="12" t="s">
        <v>94</v>
      </c>
      <c r="H37" s="12"/>
      <c r="I37" s="12"/>
      <c r="J37" s="13"/>
      <c r="K37" s="12"/>
      <c r="L37" s="12"/>
      <c r="M37" s="12"/>
      <c r="N37" s="12"/>
      <c r="O37" s="21" t="s">
        <v>26</v>
      </c>
      <c r="P37" s="12"/>
      <c r="Q37" s="12"/>
      <c r="R37" s="12"/>
    </row>
    <row r="38" spans="1:18" x14ac:dyDescent="0.25">
      <c r="A38" s="12">
        <v>31</v>
      </c>
      <c r="B38" s="12">
        <v>75</v>
      </c>
      <c r="C38" s="12" t="s">
        <v>173</v>
      </c>
      <c r="D38" s="12" t="s">
        <v>54</v>
      </c>
      <c r="E38" s="12" t="s">
        <v>174</v>
      </c>
      <c r="F38" s="12" t="s">
        <v>39</v>
      </c>
      <c r="G38" s="12" t="s">
        <v>56</v>
      </c>
      <c r="H38" s="12"/>
      <c r="I38" s="12"/>
      <c r="J38" s="22" t="s">
        <v>26</v>
      </c>
      <c r="K38" s="12"/>
      <c r="L38" s="12"/>
      <c r="M38" s="12"/>
      <c r="N38" s="12"/>
      <c r="O38" s="21" t="s">
        <v>26</v>
      </c>
      <c r="P38" s="12"/>
      <c r="Q38" s="12"/>
      <c r="R38" s="12"/>
    </row>
    <row r="39" spans="1:18" x14ac:dyDescent="0.25">
      <c r="A39" s="12">
        <v>32</v>
      </c>
      <c r="B39" s="12">
        <v>82.5</v>
      </c>
      <c r="C39" s="27" t="s">
        <v>22</v>
      </c>
      <c r="D39" s="12" t="s">
        <v>23</v>
      </c>
      <c r="E39" s="12" t="s">
        <v>24</v>
      </c>
      <c r="F39" s="12" t="s">
        <v>31</v>
      </c>
      <c r="G39" s="12" t="s">
        <v>25</v>
      </c>
      <c r="H39" s="21" t="s">
        <v>26</v>
      </c>
      <c r="I39" s="12"/>
      <c r="J39" s="36"/>
      <c r="K39" s="21" t="s">
        <v>26</v>
      </c>
      <c r="L39" s="12"/>
      <c r="M39" s="12"/>
      <c r="N39" s="12"/>
      <c r="O39" s="21" t="s">
        <v>26</v>
      </c>
      <c r="P39" s="12"/>
      <c r="Q39" s="12"/>
      <c r="R39" s="12"/>
    </row>
    <row r="40" spans="1:18" x14ac:dyDescent="0.25">
      <c r="A40" s="12">
        <v>33</v>
      </c>
      <c r="B40" s="12">
        <v>82.5</v>
      </c>
      <c r="C40" s="12" t="s">
        <v>98</v>
      </c>
      <c r="D40" s="12" t="s">
        <v>100</v>
      </c>
      <c r="E40" s="12" t="s">
        <v>99</v>
      </c>
      <c r="F40" s="12" t="s">
        <v>31</v>
      </c>
      <c r="G40" s="12" t="s">
        <v>122</v>
      </c>
      <c r="H40" s="28" t="s">
        <v>26</v>
      </c>
      <c r="I40" s="28" t="s">
        <v>26</v>
      </c>
      <c r="J40" s="13"/>
      <c r="K40" s="28" t="s">
        <v>26</v>
      </c>
      <c r="L40" s="12"/>
      <c r="M40" s="12"/>
      <c r="N40" s="12"/>
      <c r="O40" s="21" t="s">
        <v>26</v>
      </c>
      <c r="P40" s="21" t="s">
        <v>26</v>
      </c>
      <c r="Q40" s="12"/>
      <c r="R40" s="12"/>
    </row>
    <row r="41" spans="1:18" x14ac:dyDescent="0.25">
      <c r="A41" s="12">
        <v>34</v>
      </c>
      <c r="B41" s="12">
        <v>82.5</v>
      </c>
      <c r="C41" s="12" t="s">
        <v>118</v>
      </c>
      <c r="D41" s="12" t="s">
        <v>120</v>
      </c>
      <c r="E41" s="12" t="s">
        <v>119</v>
      </c>
      <c r="F41" s="12" t="s">
        <v>39</v>
      </c>
      <c r="G41" s="12" t="s">
        <v>121</v>
      </c>
      <c r="H41" s="21" t="s">
        <v>26</v>
      </c>
      <c r="I41" s="12"/>
      <c r="J41" s="13"/>
      <c r="K41" s="12"/>
      <c r="L41" s="12"/>
      <c r="M41" s="12"/>
      <c r="N41" s="12"/>
      <c r="O41" s="12"/>
      <c r="P41" s="12"/>
      <c r="Q41" s="12"/>
      <c r="R41" s="12"/>
    </row>
    <row r="42" spans="1:18" x14ac:dyDescent="0.25">
      <c r="A42" s="12">
        <v>35</v>
      </c>
      <c r="B42" s="12">
        <v>82.5</v>
      </c>
      <c r="C42" s="12" t="s">
        <v>165</v>
      </c>
      <c r="D42" s="12" t="s">
        <v>62</v>
      </c>
      <c r="E42" s="12" t="s">
        <v>166</v>
      </c>
      <c r="F42" s="12" t="s">
        <v>31</v>
      </c>
      <c r="G42" s="12" t="s">
        <v>94</v>
      </c>
      <c r="H42" s="12"/>
      <c r="I42" s="12"/>
      <c r="J42" s="13"/>
      <c r="K42" s="12"/>
      <c r="L42" s="12"/>
      <c r="M42" s="12"/>
      <c r="N42" s="12"/>
      <c r="O42" s="21" t="s">
        <v>26</v>
      </c>
      <c r="P42" s="12"/>
      <c r="Q42" s="12"/>
      <c r="R42" s="12"/>
    </row>
    <row r="43" spans="1:18" x14ac:dyDescent="0.25">
      <c r="A43" s="12">
        <v>36</v>
      </c>
      <c r="B43" s="27">
        <v>82.5</v>
      </c>
      <c r="C43" s="12" t="s">
        <v>75</v>
      </c>
      <c r="D43" s="12" t="s">
        <v>62</v>
      </c>
      <c r="E43" s="12" t="s">
        <v>76</v>
      </c>
      <c r="F43" s="12" t="s">
        <v>68</v>
      </c>
      <c r="G43" s="12" t="s">
        <v>94</v>
      </c>
      <c r="H43" s="12"/>
      <c r="I43" s="12"/>
      <c r="J43" s="13"/>
      <c r="K43" s="12"/>
      <c r="L43" s="12"/>
      <c r="M43" s="12"/>
      <c r="N43" s="12"/>
      <c r="O43" s="21" t="s">
        <v>26</v>
      </c>
      <c r="P43" s="21" t="s">
        <v>26</v>
      </c>
      <c r="Q43" s="12"/>
      <c r="R43" s="12"/>
    </row>
    <row r="44" spans="1:18" x14ac:dyDescent="0.25">
      <c r="A44" s="12">
        <v>37</v>
      </c>
      <c r="B44" s="27">
        <v>82.5</v>
      </c>
      <c r="C44" s="27" t="s">
        <v>189</v>
      </c>
      <c r="D44" s="27" t="s">
        <v>190</v>
      </c>
      <c r="E44" s="27">
        <v>22</v>
      </c>
      <c r="F44" s="12" t="s">
        <v>50</v>
      </c>
      <c r="G44" s="27" t="s">
        <v>25</v>
      </c>
      <c r="H44" s="27"/>
      <c r="I44" s="27"/>
      <c r="J44" s="36"/>
      <c r="K44" s="27"/>
      <c r="L44" s="27"/>
      <c r="M44" s="27"/>
      <c r="N44" s="27"/>
      <c r="O44" s="21" t="s">
        <v>26</v>
      </c>
      <c r="P44" s="27"/>
      <c r="Q44" s="27"/>
      <c r="R44" s="27"/>
    </row>
    <row r="45" spans="1:18" x14ac:dyDescent="0.25">
      <c r="A45" s="12">
        <v>38</v>
      </c>
      <c r="B45" s="12">
        <v>90</v>
      </c>
      <c r="C45" s="12" t="s">
        <v>95</v>
      </c>
      <c r="D45" s="12" t="s">
        <v>54</v>
      </c>
      <c r="E45" s="12" t="s">
        <v>96</v>
      </c>
      <c r="F45" s="12" t="s">
        <v>44</v>
      </c>
      <c r="G45" s="12" t="s">
        <v>56</v>
      </c>
      <c r="H45" s="21" t="s">
        <v>26</v>
      </c>
      <c r="I45" s="28" t="s">
        <v>26</v>
      </c>
      <c r="J45" s="30" t="s">
        <v>26</v>
      </c>
      <c r="K45" s="28" t="s">
        <v>26</v>
      </c>
      <c r="L45" s="12"/>
      <c r="M45" s="12"/>
      <c r="N45" s="12"/>
      <c r="O45" s="12"/>
      <c r="P45" s="12"/>
      <c r="Q45" s="12"/>
      <c r="R45" s="12"/>
    </row>
    <row r="46" spans="1:18" x14ac:dyDescent="0.25">
      <c r="A46" s="12">
        <v>39</v>
      </c>
      <c r="B46" s="12">
        <v>90</v>
      </c>
      <c r="C46" s="12" t="s">
        <v>175</v>
      </c>
      <c r="D46" s="12" t="s">
        <v>176</v>
      </c>
      <c r="E46" s="12" t="s">
        <v>177</v>
      </c>
      <c r="F46" s="12" t="s">
        <v>68</v>
      </c>
      <c r="G46" s="12" t="s">
        <v>25</v>
      </c>
      <c r="H46" s="12"/>
      <c r="I46" s="12"/>
      <c r="J46" s="22" t="s">
        <v>26</v>
      </c>
      <c r="K46" s="12"/>
      <c r="L46" s="12"/>
      <c r="M46" s="12"/>
      <c r="N46" s="12"/>
      <c r="O46" s="21" t="s">
        <v>26</v>
      </c>
      <c r="P46" s="12"/>
      <c r="Q46" s="12"/>
      <c r="R46" s="12"/>
    </row>
    <row r="47" spans="1:18" x14ac:dyDescent="0.25">
      <c r="A47" s="12">
        <v>40</v>
      </c>
      <c r="B47" s="27">
        <v>90</v>
      </c>
      <c r="C47" s="12" t="s">
        <v>160</v>
      </c>
      <c r="D47" s="12" t="s">
        <v>120</v>
      </c>
      <c r="E47" s="12" t="s">
        <v>161</v>
      </c>
      <c r="F47" s="12" t="s">
        <v>74</v>
      </c>
      <c r="G47" s="12" t="s">
        <v>121</v>
      </c>
      <c r="H47" s="21" t="s">
        <v>26</v>
      </c>
      <c r="I47" s="12"/>
      <c r="J47" s="22" t="s">
        <v>26</v>
      </c>
      <c r="K47" s="12"/>
      <c r="L47" s="21" t="s">
        <v>26</v>
      </c>
      <c r="M47" s="12"/>
      <c r="N47" s="12"/>
      <c r="O47" s="21" t="s">
        <v>26</v>
      </c>
      <c r="P47" s="12"/>
      <c r="Q47" s="12"/>
      <c r="R47" s="12"/>
    </row>
    <row r="48" spans="1:18" x14ac:dyDescent="0.25">
      <c r="A48" s="12">
        <v>41</v>
      </c>
      <c r="B48" s="12">
        <v>100</v>
      </c>
      <c r="C48" s="12" t="s">
        <v>61</v>
      </c>
      <c r="D48" s="12" t="s">
        <v>62</v>
      </c>
      <c r="E48" s="12" t="s">
        <v>63</v>
      </c>
      <c r="F48" s="12" t="s">
        <v>64</v>
      </c>
      <c r="G48" s="12" t="s">
        <v>25</v>
      </c>
      <c r="H48" s="21" t="s">
        <v>26</v>
      </c>
      <c r="I48" s="21" t="s">
        <v>26</v>
      </c>
      <c r="J48" s="22" t="s">
        <v>26</v>
      </c>
      <c r="K48" s="21" t="s">
        <v>26</v>
      </c>
      <c r="L48" s="12"/>
      <c r="M48" s="12"/>
      <c r="N48" s="12"/>
      <c r="O48" s="21" t="s">
        <v>26</v>
      </c>
      <c r="P48" s="12"/>
      <c r="Q48" s="12"/>
      <c r="R48" s="12"/>
    </row>
    <row r="49" spans="1:18" x14ac:dyDescent="0.25">
      <c r="A49" s="12">
        <v>42</v>
      </c>
      <c r="B49" s="12">
        <v>100</v>
      </c>
      <c r="C49" s="12" t="s">
        <v>102</v>
      </c>
      <c r="D49" s="12" t="s">
        <v>103</v>
      </c>
      <c r="E49" s="12" t="s">
        <v>104</v>
      </c>
      <c r="F49" s="12" t="s">
        <v>31</v>
      </c>
      <c r="G49" s="12" t="s">
        <v>25</v>
      </c>
      <c r="H49" s="28" t="s">
        <v>26</v>
      </c>
      <c r="I49" s="27"/>
      <c r="J49" s="36"/>
      <c r="K49" s="12"/>
      <c r="L49" s="12"/>
      <c r="M49" s="12"/>
      <c r="N49" s="12"/>
      <c r="O49" s="12"/>
      <c r="P49" s="12"/>
      <c r="Q49" s="12"/>
      <c r="R49" s="12"/>
    </row>
    <row r="50" spans="1:18" x14ac:dyDescent="0.25">
      <c r="A50" s="12">
        <v>43</v>
      </c>
      <c r="B50" s="12">
        <v>100</v>
      </c>
      <c r="C50" s="12" t="s">
        <v>123</v>
      </c>
      <c r="D50" s="12" t="s">
        <v>124</v>
      </c>
      <c r="E50" s="12" t="s">
        <v>125</v>
      </c>
      <c r="F50" s="12" t="s">
        <v>39</v>
      </c>
      <c r="G50" s="12" t="s">
        <v>25</v>
      </c>
      <c r="H50" s="12"/>
      <c r="I50" s="12"/>
      <c r="J50" s="22" t="s">
        <v>26</v>
      </c>
      <c r="K50" s="21" t="s">
        <v>26</v>
      </c>
      <c r="L50" s="12"/>
      <c r="M50" s="12"/>
      <c r="N50" s="12"/>
      <c r="O50" s="12"/>
      <c r="P50" s="12"/>
      <c r="Q50" s="12"/>
      <c r="R50" s="12"/>
    </row>
    <row r="51" spans="1:18" x14ac:dyDescent="0.25">
      <c r="A51" s="12">
        <v>44</v>
      </c>
      <c r="B51" s="12">
        <v>100</v>
      </c>
      <c r="C51" s="12" t="s">
        <v>171</v>
      </c>
      <c r="D51" s="12" t="s">
        <v>170</v>
      </c>
      <c r="E51" s="12">
        <v>39</v>
      </c>
      <c r="F51" s="12" t="s">
        <v>68</v>
      </c>
      <c r="G51" s="12" t="s">
        <v>25</v>
      </c>
      <c r="H51" s="12"/>
      <c r="I51" s="12"/>
      <c r="J51" s="22" t="s">
        <v>26</v>
      </c>
      <c r="K51" s="12"/>
      <c r="L51" s="12"/>
      <c r="M51" s="12"/>
      <c r="N51" s="12"/>
      <c r="O51" s="12"/>
      <c r="P51" s="12"/>
      <c r="Q51" s="12"/>
      <c r="R51" s="12"/>
    </row>
    <row r="52" spans="1:18" s="40" customFormat="1" x14ac:dyDescent="0.25">
      <c r="A52" s="12">
        <v>45</v>
      </c>
      <c r="B52" s="12">
        <v>110</v>
      </c>
      <c r="C52" s="12" t="s">
        <v>91</v>
      </c>
      <c r="D52" s="54" t="s">
        <v>62</v>
      </c>
      <c r="E52" s="12" t="s">
        <v>92</v>
      </c>
      <c r="F52" s="12" t="s">
        <v>50</v>
      </c>
      <c r="G52" s="12" t="s">
        <v>94</v>
      </c>
      <c r="H52" s="27"/>
      <c r="I52" s="12"/>
      <c r="J52" s="13"/>
      <c r="K52" s="12"/>
      <c r="L52" s="12"/>
      <c r="M52" s="12"/>
      <c r="N52" s="12"/>
      <c r="O52" s="21" t="s">
        <v>26</v>
      </c>
      <c r="P52" s="21" t="s">
        <v>26</v>
      </c>
      <c r="Q52" s="12"/>
      <c r="R52" s="12"/>
    </row>
    <row r="53" spans="1:18" s="40" customFormat="1" x14ac:dyDescent="0.25">
      <c r="A53" s="12">
        <v>46</v>
      </c>
      <c r="B53" s="27" t="s">
        <v>184</v>
      </c>
      <c r="C53" s="12" t="s">
        <v>48</v>
      </c>
      <c r="D53" s="12" t="s">
        <v>23</v>
      </c>
      <c r="E53" s="12" t="s">
        <v>49</v>
      </c>
      <c r="F53" s="12" t="s">
        <v>31</v>
      </c>
      <c r="G53" s="12" t="s">
        <v>29</v>
      </c>
      <c r="H53" s="12"/>
      <c r="I53" s="12"/>
      <c r="J53" s="13"/>
      <c r="K53" s="12"/>
      <c r="L53" s="12"/>
      <c r="M53" s="12"/>
      <c r="N53" s="12"/>
      <c r="O53" s="21" t="s">
        <v>26</v>
      </c>
      <c r="P53" s="21" t="s">
        <v>26</v>
      </c>
      <c r="Q53" s="21" t="s">
        <v>26</v>
      </c>
      <c r="R53" s="12"/>
    </row>
    <row r="54" spans="1:18" s="40" customFormat="1" x14ac:dyDescent="0.25">
      <c r="A54" s="12">
        <v>47</v>
      </c>
      <c r="B54" s="26" t="s">
        <v>66</v>
      </c>
      <c r="C54" s="12" t="s">
        <v>163</v>
      </c>
      <c r="D54" s="12" t="s">
        <v>62</v>
      </c>
      <c r="E54" s="12" t="s">
        <v>65</v>
      </c>
      <c r="F54" s="12" t="s">
        <v>31</v>
      </c>
      <c r="G54" s="12" t="s">
        <v>94</v>
      </c>
      <c r="H54" s="21" t="s">
        <v>26</v>
      </c>
      <c r="I54" s="12"/>
      <c r="J54" s="13"/>
      <c r="K54" s="12"/>
      <c r="L54" s="12"/>
      <c r="M54" s="12"/>
      <c r="N54" s="12"/>
      <c r="O54" s="12"/>
      <c r="P54" s="12"/>
      <c r="Q54" s="12"/>
      <c r="R54" s="12"/>
    </row>
    <row r="58" spans="1:18" x14ac:dyDescent="0.25">
      <c r="D58" s="71" t="s">
        <v>242</v>
      </c>
      <c r="E58" s="71"/>
      <c r="F58" s="71"/>
      <c r="G58" s="71"/>
      <c r="H58" s="71"/>
      <c r="I58" s="71"/>
    </row>
    <row r="59" spans="1:18" x14ac:dyDescent="0.25">
      <c r="E59" t="s">
        <v>240</v>
      </c>
      <c r="F59" t="s">
        <v>243</v>
      </c>
      <c r="G59" t="s">
        <v>244</v>
      </c>
      <c r="H59" t="s">
        <v>241</v>
      </c>
      <c r="I59" t="s">
        <v>154</v>
      </c>
    </row>
    <row r="60" spans="1:18" x14ac:dyDescent="0.25">
      <c r="D60" s="12" t="s">
        <v>23</v>
      </c>
      <c r="E60" s="2">
        <v>22</v>
      </c>
      <c r="F60" s="2">
        <v>2</v>
      </c>
      <c r="G60" s="2">
        <v>1</v>
      </c>
      <c r="H60" s="2">
        <v>277</v>
      </c>
      <c r="I60" s="2">
        <v>1</v>
      </c>
      <c r="L60" t="s">
        <v>245</v>
      </c>
      <c r="O60" t="s">
        <v>56</v>
      </c>
    </row>
    <row r="61" spans="1:18" x14ac:dyDescent="0.25">
      <c r="D61" s="12" t="s">
        <v>62</v>
      </c>
      <c r="E61" s="2">
        <v>20</v>
      </c>
      <c r="F61" s="2">
        <v>1</v>
      </c>
      <c r="G61" s="2"/>
      <c r="H61" s="2">
        <v>245</v>
      </c>
      <c r="I61" s="2">
        <v>2</v>
      </c>
      <c r="L61" t="s">
        <v>246</v>
      </c>
      <c r="O61" t="s">
        <v>247</v>
      </c>
    </row>
    <row r="62" spans="1:18" x14ac:dyDescent="0.25">
      <c r="D62" s="12" t="s">
        <v>54</v>
      </c>
      <c r="E62" s="2">
        <v>10</v>
      </c>
      <c r="F62" s="2">
        <v>3</v>
      </c>
      <c r="G62" s="2">
        <v>1</v>
      </c>
      <c r="H62" s="2">
        <v>138</v>
      </c>
      <c r="I62" s="2">
        <v>3</v>
      </c>
      <c r="L62" t="s">
        <v>246</v>
      </c>
      <c r="O62" t="s">
        <v>248</v>
      </c>
    </row>
    <row r="63" spans="1:18" x14ac:dyDescent="0.25">
      <c r="D63" s="12" t="s">
        <v>120</v>
      </c>
      <c r="E63" s="2">
        <v>8</v>
      </c>
      <c r="F63" s="2">
        <v>2</v>
      </c>
      <c r="G63" s="2">
        <v>1</v>
      </c>
      <c r="H63" s="2">
        <v>109</v>
      </c>
      <c r="I63" s="2">
        <v>4</v>
      </c>
    </row>
    <row r="64" spans="1:18" x14ac:dyDescent="0.25">
      <c r="D64" s="12" t="s">
        <v>124</v>
      </c>
      <c r="E64" s="2">
        <v>4</v>
      </c>
      <c r="F64" s="2">
        <v>2</v>
      </c>
      <c r="G64" s="2"/>
      <c r="H64" s="2">
        <v>58</v>
      </c>
      <c r="I64" s="2">
        <v>5</v>
      </c>
      <c r="L64" t="s">
        <v>249</v>
      </c>
      <c r="O64" t="s">
        <v>250</v>
      </c>
    </row>
    <row r="65" spans="4:15" x14ac:dyDescent="0.25">
      <c r="D65" s="2"/>
      <c r="E65" s="2"/>
      <c r="F65" s="2"/>
      <c r="G65" s="2"/>
      <c r="H65" s="2"/>
      <c r="I65" s="2"/>
      <c r="L65" t="s">
        <v>251</v>
      </c>
      <c r="O65" t="s">
        <v>252</v>
      </c>
    </row>
    <row r="66" spans="4:15" x14ac:dyDescent="0.25">
      <c r="D66" s="2"/>
      <c r="E66" s="2"/>
      <c r="F66" s="2"/>
      <c r="G66" s="2"/>
      <c r="H66" s="2"/>
      <c r="I66" s="2"/>
    </row>
  </sheetData>
  <sortState xmlns:xlrd2="http://schemas.microsoft.com/office/spreadsheetml/2017/richdata2" ref="B8:W54">
    <sortCondition ref="B8"/>
  </sortState>
  <mergeCells count="1">
    <mergeCell ref="D58:I58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666699"/>
  </sheetPr>
  <dimension ref="B6:AC23"/>
  <sheetViews>
    <sheetView zoomScale="70" zoomScaleNormal="70" workbookViewId="0">
      <pane ySplit="8" topLeftCell="A9" activePane="bottomLeft" state="frozen"/>
      <selection pane="bottomLeft" activeCell="H28" sqref="H28"/>
    </sheetView>
  </sheetViews>
  <sheetFormatPr defaultRowHeight="15" x14ac:dyDescent="0.25"/>
  <cols>
    <col min="3" max="3" width="25.5703125" customWidth="1"/>
    <col min="4" max="4" width="17.140625" customWidth="1"/>
    <col min="5" max="5" width="17.7109375" customWidth="1"/>
    <col min="6" max="6" width="18.42578125" customWidth="1"/>
  </cols>
  <sheetData>
    <row r="6" spans="2:22" ht="15.75" thickBot="1" x14ac:dyDescent="0.3"/>
    <row r="7" spans="2:22" x14ac:dyDescent="0.25">
      <c r="B7" s="77" t="s">
        <v>1</v>
      </c>
      <c r="C7" s="79" t="s">
        <v>2</v>
      </c>
      <c r="D7" s="81" t="s">
        <v>3</v>
      </c>
      <c r="E7" s="81" t="s">
        <v>8</v>
      </c>
      <c r="F7" s="81" t="s">
        <v>9</v>
      </c>
      <c r="G7" s="81" t="s">
        <v>10</v>
      </c>
      <c r="H7" s="85" t="s">
        <v>11</v>
      </c>
      <c r="I7" s="93" t="s">
        <v>33</v>
      </c>
      <c r="J7" s="94"/>
      <c r="K7" s="94"/>
      <c r="L7" s="94"/>
      <c r="M7" s="94"/>
      <c r="N7" s="95"/>
      <c r="O7" s="93" t="s">
        <v>34</v>
      </c>
      <c r="P7" s="94"/>
      <c r="Q7" s="94"/>
      <c r="R7" s="94"/>
      <c r="S7" s="95"/>
      <c r="T7" s="6"/>
      <c r="U7" s="83" t="s">
        <v>35</v>
      </c>
      <c r="V7" s="83" t="s">
        <v>13</v>
      </c>
    </row>
    <row r="8" spans="2:22" ht="25.5" customHeight="1" x14ac:dyDescent="0.25">
      <c r="B8" s="102"/>
      <c r="C8" s="103"/>
      <c r="D8" s="104"/>
      <c r="E8" s="104"/>
      <c r="F8" s="104"/>
      <c r="G8" s="104"/>
      <c r="H8" s="99"/>
      <c r="I8" s="16">
        <v>1</v>
      </c>
      <c r="J8" s="16">
        <v>2</v>
      </c>
      <c r="K8" s="16">
        <v>3</v>
      </c>
      <c r="L8" s="16">
        <v>4</v>
      </c>
      <c r="M8" s="16" t="s">
        <v>12</v>
      </c>
      <c r="N8" s="17" t="s">
        <v>11</v>
      </c>
      <c r="O8" s="16">
        <v>1</v>
      </c>
      <c r="P8" s="16">
        <v>2</v>
      </c>
      <c r="Q8" s="16">
        <v>3</v>
      </c>
      <c r="R8" s="16">
        <v>4</v>
      </c>
      <c r="S8" s="16" t="s">
        <v>12</v>
      </c>
      <c r="T8" s="20" t="s">
        <v>11</v>
      </c>
      <c r="U8" s="112"/>
      <c r="V8" s="112"/>
    </row>
    <row r="9" spans="2:22" x14ac:dyDescent="0.2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2:22" x14ac:dyDescent="0.2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2:22" x14ac:dyDescent="0.25">
      <c r="B11" s="72" t="s">
        <v>147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4"/>
    </row>
    <row r="12" spans="2:22" x14ac:dyDescent="0.25">
      <c r="B12" s="12">
        <v>56</v>
      </c>
      <c r="C12" s="12" t="s">
        <v>27</v>
      </c>
      <c r="D12" s="12" t="s">
        <v>23</v>
      </c>
      <c r="E12" s="12" t="s">
        <v>28</v>
      </c>
      <c r="F12" s="12"/>
      <c r="G12" s="49" t="s">
        <v>205</v>
      </c>
      <c r="H12" s="50"/>
      <c r="I12" s="51">
        <v>65</v>
      </c>
      <c r="J12" s="52">
        <v>70</v>
      </c>
      <c r="K12" s="51">
        <v>70</v>
      </c>
      <c r="L12" s="51"/>
      <c r="M12" s="51">
        <v>70</v>
      </c>
      <c r="N12" s="12"/>
      <c r="O12" s="12">
        <v>105</v>
      </c>
      <c r="P12" s="12">
        <v>112.5</v>
      </c>
      <c r="Q12" s="12">
        <v>117.5</v>
      </c>
      <c r="R12" s="12"/>
      <c r="S12" s="12">
        <v>117.5</v>
      </c>
      <c r="T12" s="12"/>
      <c r="U12" s="12">
        <f>M12+S12</f>
        <v>187.5</v>
      </c>
      <c r="V12" s="12">
        <v>1</v>
      </c>
    </row>
    <row r="13" spans="2:22" x14ac:dyDescent="0.2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2:22" x14ac:dyDescent="0.25">
      <c r="B14" s="72" t="s">
        <v>148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4"/>
    </row>
    <row r="15" spans="2:22" x14ac:dyDescent="0.25">
      <c r="B15" s="12">
        <v>60</v>
      </c>
      <c r="C15" s="12" t="s">
        <v>37</v>
      </c>
      <c r="D15" s="12" t="s">
        <v>23</v>
      </c>
      <c r="E15" s="12" t="s">
        <v>38</v>
      </c>
      <c r="F15" s="12"/>
      <c r="G15" s="12">
        <v>60</v>
      </c>
      <c r="H15" s="12"/>
      <c r="I15" s="12" t="s">
        <v>212</v>
      </c>
      <c r="J15" s="12">
        <v>77</v>
      </c>
      <c r="K15" s="12">
        <v>80</v>
      </c>
      <c r="L15" s="12"/>
      <c r="M15" s="12">
        <v>80</v>
      </c>
      <c r="N15" s="12"/>
      <c r="O15" s="12">
        <v>122.5</v>
      </c>
      <c r="P15" s="12">
        <v>130</v>
      </c>
      <c r="Q15" s="39">
        <v>132.5</v>
      </c>
      <c r="R15" s="12"/>
      <c r="S15" s="12">
        <v>130</v>
      </c>
      <c r="T15" s="12"/>
      <c r="U15" s="12">
        <f>M15+S15</f>
        <v>210</v>
      </c>
      <c r="V15" s="12">
        <v>1</v>
      </c>
    </row>
    <row r="16" spans="2:22" x14ac:dyDescent="0.25">
      <c r="B16" s="72" t="s">
        <v>149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4"/>
    </row>
    <row r="17" spans="2:29" x14ac:dyDescent="0.25">
      <c r="B17" s="12" t="s">
        <v>194</v>
      </c>
      <c r="C17" s="12" t="s">
        <v>48</v>
      </c>
      <c r="D17" s="12" t="s">
        <v>23</v>
      </c>
      <c r="E17" s="12" t="s">
        <v>49</v>
      </c>
      <c r="F17" s="12"/>
      <c r="G17" s="12" t="s">
        <v>194</v>
      </c>
      <c r="H17" s="12"/>
      <c r="I17" s="39">
        <v>90</v>
      </c>
      <c r="J17" s="39">
        <v>90</v>
      </c>
      <c r="K17" s="12">
        <v>90</v>
      </c>
      <c r="L17" s="12"/>
      <c r="M17" s="12">
        <v>90</v>
      </c>
      <c r="N17" s="12"/>
      <c r="O17" s="12">
        <v>135</v>
      </c>
      <c r="P17" s="12">
        <v>145</v>
      </c>
      <c r="Q17" s="12">
        <v>150</v>
      </c>
      <c r="R17" s="12"/>
      <c r="S17" s="12">
        <v>150</v>
      </c>
      <c r="T17" s="12"/>
      <c r="U17" s="12">
        <f>M17+S17</f>
        <v>240</v>
      </c>
      <c r="V17" s="12">
        <v>1</v>
      </c>
    </row>
    <row r="18" spans="2:29" x14ac:dyDescent="0.25">
      <c r="B18" s="72" t="s">
        <v>93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4"/>
    </row>
    <row r="19" spans="2:29" x14ac:dyDescent="0.25">
      <c r="B19" s="12">
        <v>110</v>
      </c>
      <c r="C19" s="12" t="s">
        <v>91</v>
      </c>
      <c r="D19" s="12" t="s">
        <v>62</v>
      </c>
      <c r="E19" s="12" t="s">
        <v>92</v>
      </c>
      <c r="F19" s="12"/>
      <c r="G19" s="12">
        <v>104.5</v>
      </c>
      <c r="H19" s="12">
        <v>0.54459999999999997</v>
      </c>
      <c r="I19" s="12">
        <v>90</v>
      </c>
      <c r="J19" s="39">
        <v>100</v>
      </c>
      <c r="K19" s="12">
        <v>100</v>
      </c>
      <c r="L19" s="12"/>
      <c r="M19" s="12">
        <v>100</v>
      </c>
      <c r="N19" s="12"/>
      <c r="O19" s="12">
        <v>150</v>
      </c>
      <c r="P19" s="12">
        <v>160</v>
      </c>
      <c r="Q19" s="12">
        <v>170</v>
      </c>
      <c r="R19" s="12"/>
      <c r="S19" s="12">
        <v>170</v>
      </c>
      <c r="T19" s="12"/>
      <c r="U19" s="12">
        <f>M19+S19</f>
        <v>270</v>
      </c>
      <c r="V19" s="12">
        <v>1</v>
      </c>
    </row>
    <row r="20" spans="2:29" x14ac:dyDescent="0.25">
      <c r="B20" s="72" t="s">
        <v>183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4"/>
    </row>
    <row r="21" spans="2:29" x14ac:dyDescent="0.25">
      <c r="B21" s="27">
        <v>82.5</v>
      </c>
      <c r="C21" s="12" t="s">
        <v>75</v>
      </c>
      <c r="D21" s="12" t="s">
        <v>62</v>
      </c>
      <c r="E21" s="12" t="s">
        <v>76</v>
      </c>
      <c r="F21" s="2"/>
      <c r="G21" s="46">
        <v>81.099999999999994</v>
      </c>
      <c r="H21" s="46">
        <v>0.62680000000000002</v>
      </c>
      <c r="I21" s="46">
        <v>90</v>
      </c>
      <c r="J21" s="46">
        <v>100</v>
      </c>
      <c r="K21" s="53" t="s">
        <v>216</v>
      </c>
      <c r="L21" s="2"/>
      <c r="M21" s="53">
        <v>107.5</v>
      </c>
      <c r="N21" s="2"/>
      <c r="O21" s="2">
        <v>150</v>
      </c>
      <c r="P21" s="2">
        <v>160</v>
      </c>
      <c r="Q21" s="2">
        <v>170</v>
      </c>
      <c r="R21" s="2"/>
      <c r="S21" s="2">
        <v>170</v>
      </c>
      <c r="T21" s="2"/>
      <c r="U21" s="12">
        <f>M21+S21</f>
        <v>277.5</v>
      </c>
      <c r="V21" s="46">
        <v>1</v>
      </c>
    </row>
    <row r="22" spans="2:29" x14ac:dyDescent="0.25">
      <c r="B22" s="55"/>
      <c r="C22" s="56"/>
      <c r="D22" s="56"/>
      <c r="E22" s="56"/>
      <c r="F22" s="56"/>
      <c r="G22" s="56"/>
      <c r="H22" s="91" t="s">
        <v>81</v>
      </c>
      <c r="I22" s="91"/>
      <c r="J22" s="91"/>
      <c r="K22" s="91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70"/>
      <c r="X22" s="69"/>
      <c r="Y22" s="69"/>
      <c r="Z22" s="69"/>
      <c r="AA22" s="69"/>
      <c r="AB22" s="69"/>
      <c r="AC22" s="69"/>
    </row>
    <row r="23" spans="2:29" x14ac:dyDescent="0.25">
      <c r="B23" s="12">
        <v>82.5</v>
      </c>
      <c r="C23" s="12" t="s">
        <v>98</v>
      </c>
      <c r="D23" s="12" t="s">
        <v>100</v>
      </c>
      <c r="E23" s="12" t="s">
        <v>99</v>
      </c>
      <c r="F23" s="2"/>
      <c r="G23" s="46">
        <v>81</v>
      </c>
      <c r="H23" s="46"/>
      <c r="I23" s="12">
        <v>140</v>
      </c>
      <c r="J23" s="12">
        <v>150</v>
      </c>
      <c r="K23" s="39">
        <v>155</v>
      </c>
      <c r="L23" s="12"/>
      <c r="M23" s="12">
        <v>150</v>
      </c>
      <c r="N23" s="2"/>
      <c r="O23" s="2">
        <v>170</v>
      </c>
      <c r="P23" s="46">
        <v>187.5</v>
      </c>
      <c r="Q23" s="2">
        <v>195</v>
      </c>
      <c r="R23" s="2"/>
      <c r="S23" s="2">
        <v>195</v>
      </c>
      <c r="T23" s="2"/>
      <c r="U23" s="12">
        <f>M23+S23</f>
        <v>345</v>
      </c>
      <c r="V23" s="46">
        <v>1</v>
      </c>
    </row>
  </sheetData>
  <mergeCells count="17">
    <mergeCell ref="F7:F8"/>
    <mergeCell ref="G7:G8"/>
    <mergeCell ref="I7:N7"/>
    <mergeCell ref="H22:K22"/>
    <mergeCell ref="O7:S7"/>
    <mergeCell ref="B20:V20"/>
    <mergeCell ref="B18:V18"/>
    <mergeCell ref="U7:U8"/>
    <mergeCell ref="V7:V8"/>
    <mergeCell ref="B11:V11"/>
    <mergeCell ref="B14:V14"/>
    <mergeCell ref="B16:V16"/>
    <mergeCell ref="H7:H8"/>
    <mergeCell ref="B7:B8"/>
    <mergeCell ref="C7:C8"/>
    <mergeCell ref="D7:D8"/>
    <mergeCell ref="E7:E8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99"/>
  </sheetPr>
  <dimension ref="B6:O16"/>
  <sheetViews>
    <sheetView zoomScale="80" zoomScaleNormal="80" workbookViewId="0">
      <pane ySplit="8" topLeftCell="A9" activePane="bottomLeft" state="frozen"/>
      <selection pane="bottomLeft" activeCell="E25" sqref="E25"/>
    </sheetView>
  </sheetViews>
  <sheetFormatPr defaultRowHeight="15" x14ac:dyDescent="0.25"/>
  <cols>
    <col min="3" max="3" width="33.28515625" customWidth="1"/>
    <col min="4" max="4" width="14.5703125" customWidth="1"/>
    <col min="5" max="5" width="18.5703125" customWidth="1"/>
    <col min="6" max="6" width="16.140625" customWidth="1"/>
  </cols>
  <sheetData>
    <row r="6" spans="2:15" ht="15.75" thickBot="1" x14ac:dyDescent="0.3"/>
    <row r="7" spans="2:15" x14ac:dyDescent="0.25">
      <c r="B7" s="77" t="s">
        <v>1</v>
      </c>
      <c r="C7" s="79" t="s">
        <v>2</v>
      </c>
      <c r="D7" s="81" t="s">
        <v>3</v>
      </c>
      <c r="E7" s="81" t="s">
        <v>8</v>
      </c>
      <c r="F7" s="81" t="s">
        <v>9</v>
      </c>
      <c r="G7" s="81" t="s">
        <v>10</v>
      </c>
      <c r="H7" s="85" t="s">
        <v>11</v>
      </c>
      <c r="I7" s="3"/>
      <c r="J7" s="3"/>
      <c r="K7" s="3"/>
      <c r="L7" s="3"/>
      <c r="M7" s="3"/>
      <c r="N7" s="3"/>
      <c r="O7" s="100" t="s">
        <v>13</v>
      </c>
    </row>
    <row r="8" spans="2:15" ht="33.75" customHeight="1" x14ac:dyDescent="0.25">
      <c r="B8" s="102"/>
      <c r="C8" s="103"/>
      <c r="D8" s="104"/>
      <c r="E8" s="104"/>
      <c r="F8" s="104"/>
      <c r="G8" s="104"/>
      <c r="H8" s="99"/>
      <c r="I8" s="16">
        <v>1</v>
      </c>
      <c r="J8" s="16">
        <v>2</v>
      </c>
      <c r="K8" s="16">
        <v>3</v>
      </c>
      <c r="L8" s="16">
        <v>4</v>
      </c>
      <c r="M8" s="16" t="s">
        <v>12</v>
      </c>
      <c r="N8" s="17" t="s">
        <v>11</v>
      </c>
      <c r="O8" s="101"/>
    </row>
    <row r="9" spans="2:15" x14ac:dyDescent="0.25">
      <c r="B9" s="72" t="s">
        <v>147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4"/>
    </row>
    <row r="10" spans="2:15" x14ac:dyDescent="0.25">
      <c r="B10" s="12">
        <v>56</v>
      </c>
      <c r="C10" s="27" t="s">
        <v>181</v>
      </c>
      <c r="D10" s="12" t="s">
        <v>23</v>
      </c>
      <c r="E10" s="12" t="s">
        <v>182</v>
      </c>
      <c r="F10" s="12"/>
      <c r="G10" s="12">
        <v>55.7</v>
      </c>
      <c r="H10" s="12"/>
      <c r="I10" s="12">
        <v>20.5</v>
      </c>
      <c r="J10" s="60">
        <v>30.5</v>
      </c>
      <c r="K10" s="60">
        <v>30.5</v>
      </c>
      <c r="L10" s="12"/>
      <c r="M10" s="1">
        <v>20.5</v>
      </c>
      <c r="N10" s="12"/>
      <c r="O10" s="12">
        <v>1</v>
      </c>
    </row>
    <row r="11" spans="2:15" x14ac:dyDescent="0.25">
      <c r="B11" s="72" t="s">
        <v>148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4"/>
    </row>
    <row r="12" spans="2:15" x14ac:dyDescent="0.25">
      <c r="B12" s="12">
        <v>60</v>
      </c>
      <c r="C12" s="12" t="s">
        <v>37</v>
      </c>
      <c r="D12" s="12" t="s">
        <v>23</v>
      </c>
      <c r="E12" s="12" t="s">
        <v>38</v>
      </c>
      <c r="F12" s="12"/>
      <c r="G12" s="12">
        <v>59.9</v>
      </c>
      <c r="H12" s="12"/>
      <c r="I12" s="12">
        <v>30</v>
      </c>
      <c r="J12" s="12">
        <v>55</v>
      </c>
      <c r="K12" s="60">
        <v>67.5</v>
      </c>
      <c r="L12" s="12"/>
      <c r="M12" s="1">
        <v>55</v>
      </c>
      <c r="N12" s="12"/>
      <c r="O12" s="12">
        <v>1</v>
      </c>
    </row>
    <row r="13" spans="2:15" x14ac:dyDescent="0.25">
      <c r="B13" s="72" t="s">
        <v>140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4"/>
    </row>
    <row r="14" spans="2:15" x14ac:dyDescent="0.25">
      <c r="B14" s="12">
        <v>56</v>
      </c>
      <c r="C14" s="12" t="s">
        <v>42</v>
      </c>
      <c r="D14" s="12" t="s">
        <v>23</v>
      </c>
      <c r="E14" s="12" t="s">
        <v>43</v>
      </c>
      <c r="F14" s="12"/>
      <c r="G14" s="12">
        <v>54.6</v>
      </c>
      <c r="H14" s="12"/>
      <c r="I14" s="12">
        <v>30.5</v>
      </c>
      <c r="J14" s="12">
        <v>47.25</v>
      </c>
      <c r="K14" s="60">
        <v>62.5</v>
      </c>
      <c r="L14" s="12"/>
      <c r="M14" s="1">
        <v>47.25</v>
      </c>
      <c r="N14" s="12"/>
      <c r="O14" s="12">
        <v>1</v>
      </c>
    </row>
    <row r="15" spans="2:15" x14ac:dyDescent="0.25">
      <c r="B15" s="72" t="s">
        <v>150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4"/>
    </row>
    <row r="16" spans="2:15" x14ac:dyDescent="0.25">
      <c r="B16" s="12">
        <v>75</v>
      </c>
      <c r="C16" s="12" t="s">
        <v>48</v>
      </c>
      <c r="D16" s="12" t="s">
        <v>23</v>
      </c>
      <c r="E16" s="12" t="s">
        <v>49</v>
      </c>
      <c r="F16" s="12"/>
      <c r="G16" s="12">
        <v>67.5</v>
      </c>
      <c r="H16" s="12"/>
      <c r="I16" s="12">
        <v>35</v>
      </c>
      <c r="J16" s="12">
        <v>55</v>
      </c>
      <c r="K16" s="12">
        <v>56.25</v>
      </c>
      <c r="L16" s="12"/>
      <c r="M16" s="1">
        <v>56.25</v>
      </c>
      <c r="N16" s="12"/>
      <c r="O16" s="12">
        <v>1</v>
      </c>
    </row>
  </sheetData>
  <mergeCells count="12">
    <mergeCell ref="B11:O11"/>
    <mergeCell ref="B13:O13"/>
    <mergeCell ref="B15:O15"/>
    <mergeCell ref="H7:H8"/>
    <mergeCell ref="O7:O8"/>
    <mergeCell ref="B7:B8"/>
    <mergeCell ref="C7:C8"/>
    <mergeCell ref="D7:D8"/>
    <mergeCell ref="E7:E8"/>
    <mergeCell ref="F7:F8"/>
    <mergeCell ref="G7:G8"/>
    <mergeCell ref="B9:O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CC"/>
  </sheetPr>
  <dimension ref="B6:O15"/>
  <sheetViews>
    <sheetView zoomScale="80" zoomScaleNormal="80" workbookViewId="0">
      <pane ySplit="8" topLeftCell="A9" activePane="bottomLeft" state="frozen"/>
      <selection pane="bottomLeft" activeCell="D21" sqref="D21"/>
    </sheetView>
  </sheetViews>
  <sheetFormatPr defaultRowHeight="15" x14ac:dyDescent="0.25"/>
  <cols>
    <col min="3" max="3" width="33.85546875" customWidth="1"/>
    <col min="4" max="4" width="16.28515625" customWidth="1"/>
    <col min="5" max="5" width="17" customWidth="1"/>
  </cols>
  <sheetData>
    <row r="6" spans="2:15" ht="15.75" thickBot="1" x14ac:dyDescent="0.3"/>
    <row r="7" spans="2:15" x14ac:dyDescent="0.25">
      <c r="B7" s="77" t="s">
        <v>1</v>
      </c>
      <c r="C7" s="79" t="s">
        <v>2</v>
      </c>
      <c r="D7" s="81" t="s">
        <v>3</v>
      </c>
      <c r="E7" s="81" t="s">
        <v>8</v>
      </c>
      <c r="F7" s="81" t="s">
        <v>9</v>
      </c>
      <c r="G7" s="81" t="s">
        <v>10</v>
      </c>
      <c r="H7" s="85" t="s">
        <v>11</v>
      </c>
      <c r="I7" s="3"/>
      <c r="J7" s="3"/>
      <c r="K7" s="3"/>
      <c r="L7" s="3"/>
      <c r="M7" s="3"/>
      <c r="N7" s="3"/>
      <c r="O7" s="100" t="s">
        <v>13</v>
      </c>
    </row>
    <row r="8" spans="2:15" ht="27" customHeight="1" x14ac:dyDescent="0.25">
      <c r="B8" s="102"/>
      <c r="C8" s="103"/>
      <c r="D8" s="104"/>
      <c r="E8" s="104"/>
      <c r="F8" s="104"/>
      <c r="G8" s="104"/>
      <c r="H8" s="99"/>
      <c r="I8" s="16">
        <v>1</v>
      </c>
      <c r="J8" s="16">
        <v>2</v>
      </c>
      <c r="K8" s="16">
        <v>3</v>
      </c>
      <c r="L8" s="16">
        <v>4</v>
      </c>
      <c r="M8" s="16" t="s">
        <v>12</v>
      </c>
      <c r="N8" s="17" t="s">
        <v>11</v>
      </c>
      <c r="O8" s="101"/>
    </row>
    <row r="9" spans="2:15" x14ac:dyDescent="0.2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2:15" x14ac:dyDescent="0.2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2:15" x14ac:dyDescent="0.2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15" x14ac:dyDescent="0.25"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4"/>
    </row>
    <row r="13" spans="2:15" x14ac:dyDescent="0.2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2:15" x14ac:dyDescent="0.2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2:15" x14ac:dyDescent="0.2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</sheetData>
  <mergeCells count="9">
    <mergeCell ref="B12:O12"/>
    <mergeCell ref="H7:H8"/>
    <mergeCell ref="O7:O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6:AC51"/>
  <sheetViews>
    <sheetView topLeftCell="A4" zoomScale="50" zoomScaleNormal="50" workbookViewId="0">
      <pane ySplit="5" topLeftCell="A9" activePane="bottomLeft" state="frozen"/>
      <selection activeCell="A4" sqref="A4"/>
      <selection pane="bottomLeft" activeCell="A37" sqref="A37:XFD37"/>
    </sheetView>
  </sheetViews>
  <sheetFormatPr defaultRowHeight="15" x14ac:dyDescent="0.25"/>
  <cols>
    <col min="3" max="3" width="31.85546875" customWidth="1"/>
    <col min="4" max="4" width="24.28515625" customWidth="1"/>
    <col min="5" max="5" width="17.28515625" customWidth="1"/>
    <col min="6" max="6" width="15.85546875" customWidth="1"/>
  </cols>
  <sheetData>
    <row r="6" spans="1:29" ht="15.75" thickBot="1" x14ac:dyDescent="0.3"/>
    <row r="7" spans="1:29" x14ac:dyDescent="0.25">
      <c r="A7" s="75"/>
      <c r="B7" s="77" t="s">
        <v>1</v>
      </c>
      <c r="C7" s="79" t="s">
        <v>2</v>
      </c>
      <c r="D7" s="81" t="s">
        <v>3</v>
      </c>
      <c r="E7" s="81" t="s">
        <v>8</v>
      </c>
      <c r="F7" s="81" t="s">
        <v>9</v>
      </c>
      <c r="G7" s="81" t="s">
        <v>10</v>
      </c>
      <c r="H7" s="85" t="s">
        <v>11</v>
      </c>
      <c r="I7" s="93" t="s">
        <v>36</v>
      </c>
      <c r="J7" s="94"/>
      <c r="K7" s="94"/>
      <c r="L7" s="94"/>
      <c r="M7" s="94"/>
      <c r="N7" s="95"/>
      <c r="O7" s="93" t="s">
        <v>33</v>
      </c>
      <c r="P7" s="94"/>
      <c r="Q7" s="94"/>
      <c r="R7" s="94"/>
      <c r="S7" s="94"/>
      <c r="T7" s="95"/>
      <c r="U7" s="93" t="s">
        <v>34</v>
      </c>
      <c r="V7" s="96"/>
      <c r="W7" s="96"/>
      <c r="X7" s="96"/>
      <c r="Y7" s="96"/>
      <c r="Z7" s="97"/>
      <c r="AA7" s="3"/>
      <c r="AB7" s="9"/>
      <c r="AC7" s="83" t="s">
        <v>13</v>
      </c>
    </row>
    <row r="8" spans="1:29" ht="27" customHeight="1" thickBot="1" x14ac:dyDescent="0.3">
      <c r="A8" s="76"/>
      <c r="B8" s="78"/>
      <c r="C8" s="80"/>
      <c r="D8" s="82"/>
      <c r="E8" s="82"/>
      <c r="F8" s="82"/>
      <c r="G8" s="82"/>
      <c r="H8" s="86"/>
      <c r="I8" s="4">
        <v>1</v>
      </c>
      <c r="J8" s="4">
        <v>2</v>
      </c>
      <c r="K8" s="4">
        <v>3</v>
      </c>
      <c r="L8" s="4">
        <v>4</v>
      </c>
      <c r="M8" s="4" t="s">
        <v>12</v>
      </c>
      <c r="N8" s="5" t="s">
        <v>11</v>
      </c>
      <c r="O8" s="4">
        <v>1</v>
      </c>
      <c r="P8" s="4">
        <v>2</v>
      </c>
      <c r="Q8" s="4">
        <v>3</v>
      </c>
      <c r="R8" s="4">
        <v>4</v>
      </c>
      <c r="S8" s="4" t="s">
        <v>12</v>
      </c>
      <c r="T8" s="5" t="s">
        <v>11</v>
      </c>
      <c r="U8" s="4">
        <v>1</v>
      </c>
      <c r="V8" s="4">
        <v>2</v>
      </c>
      <c r="W8" s="4">
        <v>3</v>
      </c>
      <c r="X8" s="4">
        <v>4</v>
      </c>
      <c r="Y8" s="4" t="s">
        <v>12</v>
      </c>
      <c r="Z8" s="7" t="s">
        <v>11</v>
      </c>
      <c r="AA8" s="11" t="s">
        <v>20</v>
      </c>
      <c r="AB8" s="10" t="s">
        <v>21</v>
      </c>
      <c r="AC8" s="84"/>
    </row>
    <row r="9" spans="1:29" x14ac:dyDescent="0.2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</row>
    <row r="10" spans="1:29" x14ac:dyDescent="0.25">
      <c r="B10" s="89" t="s">
        <v>141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x14ac:dyDescent="0.25">
      <c r="B11" s="26" t="s">
        <v>142</v>
      </c>
      <c r="C11" s="12" t="s">
        <v>163</v>
      </c>
      <c r="D11" s="12" t="s">
        <v>62</v>
      </c>
      <c r="E11" s="12" t="s">
        <v>65</v>
      </c>
      <c r="F11" s="12"/>
      <c r="G11" s="12">
        <v>97.6</v>
      </c>
      <c r="H11" s="12"/>
      <c r="I11" s="39">
        <v>130</v>
      </c>
      <c r="J11" s="12">
        <v>135</v>
      </c>
      <c r="K11" s="39">
        <v>140</v>
      </c>
      <c r="L11" s="12"/>
      <c r="M11" s="12">
        <v>135</v>
      </c>
      <c r="N11" s="12"/>
      <c r="O11" s="12">
        <v>65</v>
      </c>
      <c r="P11" s="39">
        <v>70</v>
      </c>
      <c r="Q11" s="39">
        <v>70</v>
      </c>
      <c r="R11" s="12"/>
      <c r="S11" s="12">
        <v>65</v>
      </c>
      <c r="T11" s="12"/>
      <c r="U11" s="12">
        <v>130</v>
      </c>
      <c r="V11" s="12">
        <v>135</v>
      </c>
      <c r="W11" s="12">
        <v>140</v>
      </c>
      <c r="X11" s="12"/>
      <c r="Y11" s="12">
        <v>140</v>
      </c>
      <c r="Z11" s="12"/>
      <c r="AA11" s="1">
        <f>M11+S11+Y11</f>
        <v>340</v>
      </c>
      <c r="AB11" s="12"/>
      <c r="AC11" s="12">
        <v>1</v>
      </c>
    </row>
    <row r="12" spans="1:29" x14ac:dyDescent="0.25">
      <c r="B12" s="98" t="s">
        <v>137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4"/>
    </row>
    <row r="13" spans="1:29" x14ac:dyDescent="0.25">
      <c r="B13" s="12">
        <v>44</v>
      </c>
      <c r="C13" s="12" t="s">
        <v>108</v>
      </c>
      <c r="D13" s="12" t="s">
        <v>120</v>
      </c>
      <c r="E13" s="12" t="s">
        <v>109</v>
      </c>
      <c r="F13" s="12"/>
      <c r="G13" s="12">
        <v>24.9</v>
      </c>
      <c r="H13" s="12"/>
      <c r="I13" s="12">
        <v>20</v>
      </c>
      <c r="J13" s="39">
        <v>35</v>
      </c>
      <c r="K13" s="12">
        <v>35</v>
      </c>
      <c r="L13" s="12"/>
      <c r="M13" s="12">
        <v>35</v>
      </c>
      <c r="N13" s="12"/>
      <c r="O13" s="12">
        <v>20</v>
      </c>
      <c r="P13" s="12" t="s">
        <v>218</v>
      </c>
      <c r="Q13" s="39">
        <v>25</v>
      </c>
      <c r="R13" s="12"/>
      <c r="S13" s="12">
        <v>22.5</v>
      </c>
      <c r="T13" s="12"/>
      <c r="U13" s="12">
        <v>40</v>
      </c>
      <c r="V13" s="12">
        <v>45</v>
      </c>
      <c r="W13" s="12">
        <v>52.5</v>
      </c>
      <c r="X13" s="12"/>
      <c r="Y13" s="12">
        <v>52.5</v>
      </c>
      <c r="Z13" s="12"/>
      <c r="AA13" s="1">
        <f>M13+S13+Y13</f>
        <v>110</v>
      </c>
      <c r="AB13" s="12">
        <f>N13*AA13</f>
        <v>0</v>
      </c>
      <c r="AC13" s="12">
        <v>2</v>
      </c>
    </row>
    <row r="14" spans="1:29" x14ac:dyDescent="0.25">
      <c r="B14" s="12">
        <v>44</v>
      </c>
      <c r="C14" s="12" t="s">
        <v>110</v>
      </c>
      <c r="D14" s="12" t="s">
        <v>120</v>
      </c>
      <c r="E14" s="12" t="s">
        <v>111</v>
      </c>
      <c r="F14" s="12"/>
      <c r="G14" s="12">
        <v>38.6</v>
      </c>
      <c r="H14" s="12"/>
      <c r="I14" s="12">
        <v>30</v>
      </c>
      <c r="J14" s="12">
        <v>40</v>
      </c>
      <c r="K14" s="12">
        <v>42.5</v>
      </c>
      <c r="L14" s="12"/>
      <c r="M14" s="12">
        <v>42.5</v>
      </c>
      <c r="N14" s="12"/>
      <c r="O14" s="12">
        <v>25</v>
      </c>
      <c r="P14" s="12" t="s">
        <v>219</v>
      </c>
      <c r="Q14" s="39">
        <v>30</v>
      </c>
      <c r="R14" s="12"/>
      <c r="S14" s="12">
        <v>27.5</v>
      </c>
      <c r="T14" s="12"/>
      <c r="U14" s="12">
        <v>45</v>
      </c>
      <c r="V14" s="12">
        <v>52.5</v>
      </c>
      <c r="W14" s="12">
        <v>62.5</v>
      </c>
      <c r="X14" s="12"/>
      <c r="Y14" s="12">
        <v>62.5</v>
      </c>
      <c r="Z14" s="12"/>
      <c r="AA14" s="1">
        <f>M14+S14+Y14</f>
        <v>132.5</v>
      </c>
      <c r="AB14" s="12"/>
      <c r="AC14" s="12">
        <v>1</v>
      </c>
    </row>
    <row r="15" spans="1:29" x14ac:dyDescent="0.25">
      <c r="B15" s="12">
        <v>44</v>
      </c>
      <c r="C15" s="12" t="s">
        <v>112</v>
      </c>
      <c r="D15" s="12" t="s">
        <v>120</v>
      </c>
      <c r="E15" s="12" t="s">
        <v>113</v>
      </c>
      <c r="F15" s="12"/>
      <c r="G15" s="12">
        <v>20.6</v>
      </c>
      <c r="H15" s="12"/>
      <c r="I15" s="12">
        <v>15</v>
      </c>
      <c r="J15" s="12">
        <v>20</v>
      </c>
      <c r="K15" s="12">
        <v>22.5</v>
      </c>
      <c r="L15" s="12"/>
      <c r="M15" s="12">
        <v>22.5</v>
      </c>
      <c r="N15" s="12"/>
      <c r="O15" s="39">
        <v>15</v>
      </c>
      <c r="P15" s="12">
        <v>15</v>
      </c>
      <c r="Q15" s="39">
        <v>20</v>
      </c>
      <c r="R15" s="12"/>
      <c r="S15" s="12">
        <v>15</v>
      </c>
      <c r="T15" s="12"/>
      <c r="U15" s="12">
        <v>20</v>
      </c>
      <c r="V15" s="12">
        <v>25</v>
      </c>
      <c r="W15" s="12">
        <v>27.5</v>
      </c>
      <c r="X15" s="12"/>
      <c r="Y15" s="12">
        <v>27.5</v>
      </c>
      <c r="Z15" s="12"/>
      <c r="AA15" s="1">
        <f>M15+S15+Y15</f>
        <v>65</v>
      </c>
      <c r="AB15" s="12"/>
      <c r="AC15" s="12">
        <v>3</v>
      </c>
    </row>
    <row r="16" spans="1:29" x14ac:dyDescent="0.25">
      <c r="B16" s="88" t="s">
        <v>151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</row>
    <row r="17" spans="2:29" x14ac:dyDescent="0.25">
      <c r="B17" s="12">
        <v>67.5</v>
      </c>
      <c r="C17" s="12" t="s">
        <v>114</v>
      </c>
      <c r="D17" s="12" t="s">
        <v>120</v>
      </c>
      <c r="E17" s="12" t="s">
        <v>115</v>
      </c>
      <c r="F17" s="12"/>
      <c r="G17" s="12">
        <v>58.7</v>
      </c>
      <c r="H17" s="12"/>
      <c r="I17" s="12">
        <v>60</v>
      </c>
      <c r="J17" s="39">
        <v>65</v>
      </c>
      <c r="K17" s="12">
        <v>65</v>
      </c>
      <c r="L17" s="12"/>
      <c r="M17" s="12">
        <v>65</v>
      </c>
      <c r="N17" s="12"/>
      <c r="O17" s="12">
        <v>30</v>
      </c>
      <c r="P17" s="12">
        <v>35</v>
      </c>
      <c r="Q17" s="39">
        <v>40</v>
      </c>
      <c r="R17" s="12"/>
      <c r="S17" s="12">
        <v>35</v>
      </c>
      <c r="T17" s="12"/>
      <c r="U17" s="12">
        <v>70</v>
      </c>
      <c r="V17" s="12">
        <v>75</v>
      </c>
      <c r="W17" s="12">
        <v>80</v>
      </c>
      <c r="X17" s="12"/>
      <c r="Y17" s="12">
        <v>80</v>
      </c>
      <c r="Z17" s="12"/>
      <c r="AA17" s="1">
        <f>M17+S17+Y17</f>
        <v>180</v>
      </c>
      <c r="AB17" s="12"/>
      <c r="AC17" s="12">
        <v>2</v>
      </c>
    </row>
    <row r="18" spans="2:29" x14ac:dyDescent="0.25">
      <c r="B18" s="12">
        <v>67.5</v>
      </c>
      <c r="C18" s="12" t="s">
        <v>116</v>
      </c>
      <c r="D18" s="12" t="s">
        <v>120</v>
      </c>
      <c r="E18" s="12" t="s">
        <v>117</v>
      </c>
      <c r="F18" s="12"/>
      <c r="G18" s="12">
        <v>66.599999999999994</v>
      </c>
      <c r="H18" s="12"/>
      <c r="I18" s="12">
        <v>85</v>
      </c>
      <c r="J18" s="12">
        <v>90</v>
      </c>
      <c r="K18" s="12">
        <v>95</v>
      </c>
      <c r="L18" s="12"/>
      <c r="M18" s="12">
        <v>95</v>
      </c>
      <c r="N18" s="12"/>
      <c r="O18" s="12">
        <v>50</v>
      </c>
      <c r="P18" s="12">
        <v>60</v>
      </c>
      <c r="Q18" s="39" t="s">
        <v>220</v>
      </c>
      <c r="R18" s="12"/>
      <c r="S18" s="12">
        <v>60</v>
      </c>
      <c r="T18" s="12"/>
      <c r="U18" s="12">
        <v>100</v>
      </c>
      <c r="V18" s="12">
        <v>110</v>
      </c>
      <c r="W18" s="12">
        <v>117.5</v>
      </c>
      <c r="X18" s="12"/>
      <c r="Y18" s="12">
        <v>117.5</v>
      </c>
      <c r="Z18" s="12"/>
      <c r="AA18" s="1">
        <f>M18+S18+Y18</f>
        <v>272.5</v>
      </c>
      <c r="AB18" s="12"/>
      <c r="AC18" s="12">
        <v>1</v>
      </c>
    </row>
    <row r="19" spans="2:29" x14ac:dyDescent="0.25">
      <c r="B19" s="72" t="s">
        <v>128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4"/>
    </row>
    <row r="20" spans="2:29" x14ac:dyDescent="0.25">
      <c r="B20" s="12">
        <v>56</v>
      </c>
      <c r="C20" s="12" t="s">
        <v>158</v>
      </c>
      <c r="D20" s="12" t="s">
        <v>120</v>
      </c>
      <c r="E20" s="12" t="s">
        <v>159</v>
      </c>
      <c r="F20" s="12"/>
      <c r="G20" s="12">
        <v>57.4</v>
      </c>
      <c r="H20" s="12"/>
      <c r="I20" s="39">
        <v>65</v>
      </c>
      <c r="J20" s="12">
        <v>65</v>
      </c>
      <c r="K20" s="39">
        <v>70</v>
      </c>
      <c r="L20" s="12"/>
      <c r="M20" s="12">
        <v>65</v>
      </c>
      <c r="N20" s="12"/>
      <c r="O20" s="39">
        <v>40</v>
      </c>
      <c r="P20" s="39" t="s">
        <v>211</v>
      </c>
      <c r="Q20" s="12" t="s">
        <v>211</v>
      </c>
      <c r="R20" s="12"/>
      <c r="S20" s="12">
        <v>42.5</v>
      </c>
      <c r="T20" s="12"/>
      <c r="U20" s="12">
        <v>85</v>
      </c>
      <c r="V20" s="12">
        <v>90</v>
      </c>
      <c r="W20" s="39">
        <v>95</v>
      </c>
      <c r="X20" s="12"/>
      <c r="Y20" s="12">
        <v>90</v>
      </c>
      <c r="Z20" s="12"/>
      <c r="AA20" s="1">
        <f>M20+S20+Y20</f>
        <v>197.5</v>
      </c>
      <c r="AB20" s="12"/>
      <c r="AC20" s="12">
        <v>1</v>
      </c>
    </row>
    <row r="21" spans="2:29" x14ac:dyDescent="0.25">
      <c r="B21" s="88" t="s">
        <v>146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</row>
    <row r="22" spans="2:29" x14ac:dyDescent="0.25">
      <c r="B22" s="12">
        <v>75</v>
      </c>
      <c r="C22" s="12" t="s">
        <v>46</v>
      </c>
      <c r="D22" s="12" t="s">
        <v>23</v>
      </c>
      <c r="E22" s="12" t="s">
        <v>47</v>
      </c>
      <c r="F22" s="12"/>
      <c r="G22" s="12">
        <v>68.099999999999994</v>
      </c>
      <c r="H22" s="12"/>
      <c r="I22" s="12">
        <v>80</v>
      </c>
      <c r="J22" s="12">
        <v>87.5</v>
      </c>
      <c r="K22" s="12">
        <v>92</v>
      </c>
      <c r="L22" s="12"/>
      <c r="M22" s="12">
        <v>92</v>
      </c>
      <c r="N22" s="12"/>
      <c r="O22" s="12" t="s">
        <v>212</v>
      </c>
      <c r="P22" s="39" t="s">
        <v>223</v>
      </c>
      <c r="Q22" s="39">
        <v>77.5</v>
      </c>
      <c r="R22" s="12"/>
      <c r="S22" s="12">
        <v>72.5</v>
      </c>
      <c r="T22" s="12"/>
      <c r="U22" s="12">
        <v>100</v>
      </c>
      <c r="V22" s="12">
        <v>110</v>
      </c>
      <c r="W22" s="12">
        <v>122.5</v>
      </c>
      <c r="X22" s="12"/>
      <c r="Y22" s="12">
        <v>122.5</v>
      </c>
      <c r="Z22" s="12"/>
      <c r="AA22" s="1">
        <f>M22+S22+Y22</f>
        <v>287</v>
      </c>
      <c r="AB22" s="12"/>
      <c r="AC22" s="12">
        <v>1</v>
      </c>
    </row>
    <row r="23" spans="2:29" x14ac:dyDescent="0.25">
      <c r="B23" s="72" t="s">
        <v>152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4"/>
    </row>
    <row r="24" spans="2:29" x14ac:dyDescent="0.25">
      <c r="B24" s="12">
        <v>82.5</v>
      </c>
      <c r="C24" s="12" t="s">
        <v>118</v>
      </c>
      <c r="D24" s="12" t="s">
        <v>120</v>
      </c>
      <c r="E24" s="12" t="s">
        <v>119</v>
      </c>
      <c r="F24" s="12"/>
      <c r="G24" s="12">
        <v>80.900000000000006</v>
      </c>
      <c r="H24" s="12"/>
      <c r="I24" s="12">
        <v>120</v>
      </c>
      <c r="J24" s="12">
        <v>130</v>
      </c>
      <c r="K24" s="39">
        <v>140</v>
      </c>
      <c r="L24" s="12"/>
      <c r="M24" s="12">
        <v>130</v>
      </c>
      <c r="N24" s="12"/>
      <c r="O24" s="54">
        <v>110</v>
      </c>
      <c r="P24" s="54">
        <v>120</v>
      </c>
      <c r="Q24" s="39">
        <v>130</v>
      </c>
      <c r="S24" s="38">
        <v>120</v>
      </c>
      <c r="T24" s="12"/>
      <c r="U24" s="12">
        <v>180</v>
      </c>
      <c r="V24" s="39">
        <v>190</v>
      </c>
      <c r="W24" s="39">
        <v>190</v>
      </c>
      <c r="X24" s="12"/>
      <c r="Y24" s="12">
        <v>180</v>
      </c>
      <c r="Z24" s="12"/>
      <c r="AA24" s="1">
        <f>M24+S24+Y24</f>
        <v>430</v>
      </c>
      <c r="AB24" s="12"/>
      <c r="AC24" s="12">
        <v>1</v>
      </c>
    </row>
    <row r="25" spans="2:29" x14ac:dyDescent="0.25">
      <c r="B25" s="88" t="s">
        <v>140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</row>
    <row r="26" spans="2:29" ht="13.5" customHeight="1" x14ac:dyDescent="0.25">
      <c r="B26" s="12">
        <v>56</v>
      </c>
      <c r="C26" s="12" t="s">
        <v>42</v>
      </c>
      <c r="D26" s="12" t="s">
        <v>23</v>
      </c>
      <c r="E26" s="12" t="s">
        <v>43</v>
      </c>
      <c r="F26" s="12"/>
      <c r="G26" s="12">
        <v>54.6</v>
      </c>
      <c r="H26" s="12"/>
      <c r="I26" s="12">
        <v>85</v>
      </c>
      <c r="J26" s="12">
        <v>90</v>
      </c>
      <c r="K26" s="12">
        <v>95</v>
      </c>
      <c r="L26" s="12"/>
      <c r="M26" s="12">
        <v>95</v>
      </c>
      <c r="N26" s="12"/>
      <c r="O26" s="12">
        <v>80</v>
      </c>
      <c r="P26" s="12">
        <v>85</v>
      </c>
      <c r="Q26" s="39" t="s">
        <v>221</v>
      </c>
      <c r="R26" s="12"/>
      <c r="S26" s="12">
        <v>85</v>
      </c>
      <c r="T26" s="12"/>
      <c r="U26" s="12">
        <v>115</v>
      </c>
      <c r="V26" s="12">
        <v>120</v>
      </c>
      <c r="W26" s="12">
        <v>125</v>
      </c>
      <c r="X26" s="12"/>
      <c r="Y26" s="12">
        <v>125</v>
      </c>
      <c r="Z26" s="12"/>
      <c r="AA26" s="1">
        <f>M26+S26+Y26</f>
        <v>305</v>
      </c>
      <c r="AB26" s="12"/>
      <c r="AC26" s="12">
        <v>1</v>
      </c>
    </row>
    <row r="27" spans="2:29" x14ac:dyDescent="0.25">
      <c r="B27" s="72" t="s">
        <v>139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4"/>
    </row>
    <row r="28" spans="2:29" x14ac:dyDescent="0.25">
      <c r="B28" s="12">
        <v>67.5</v>
      </c>
      <c r="C28" s="12" t="s">
        <v>53</v>
      </c>
      <c r="D28" s="12" t="s">
        <v>54</v>
      </c>
      <c r="E28" s="12" t="s">
        <v>55</v>
      </c>
      <c r="F28" s="12"/>
      <c r="G28" s="12">
        <v>67.5</v>
      </c>
      <c r="H28" s="12"/>
      <c r="I28" s="12">
        <v>110</v>
      </c>
      <c r="J28" s="12">
        <v>115</v>
      </c>
      <c r="K28" s="39">
        <v>120</v>
      </c>
      <c r="L28" s="12"/>
      <c r="M28" s="12">
        <v>115</v>
      </c>
      <c r="N28" s="12"/>
      <c r="O28" s="12">
        <v>60</v>
      </c>
      <c r="P28" s="12">
        <v>65</v>
      </c>
      <c r="Q28" s="39">
        <v>67.5</v>
      </c>
      <c r="R28" s="12"/>
      <c r="S28" s="12">
        <v>65</v>
      </c>
      <c r="T28" s="12"/>
      <c r="U28" s="12">
        <v>110</v>
      </c>
      <c r="V28" s="12">
        <v>120</v>
      </c>
      <c r="W28" s="39">
        <v>125</v>
      </c>
      <c r="X28" s="12"/>
      <c r="Y28" s="12">
        <v>120</v>
      </c>
      <c r="Z28" s="12"/>
      <c r="AA28" s="1">
        <f>M28+S28+Y28</f>
        <v>300</v>
      </c>
      <c r="AB28" s="12"/>
      <c r="AC28" s="12">
        <v>1</v>
      </c>
    </row>
    <row r="29" spans="2:29" x14ac:dyDescent="0.25">
      <c r="B29" s="72" t="s">
        <v>97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4"/>
    </row>
    <row r="30" spans="2:29" x14ac:dyDescent="0.25">
      <c r="B30" s="12">
        <v>90</v>
      </c>
      <c r="C30" s="12" t="s">
        <v>95</v>
      </c>
      <c r="D30" s="12" t="s">
        <v>54</v>
      </c>
      <c r="E30" s="12" t="s">
        <v>96</v>
      </c>
      <c r="F30" s="12"/>
      <c r="G30" s="12">
        <v>88</v>
      </c>
      <c r="H30" s="12"/>
      <c r="I30" s="41">
        <v>130</v>
      </c>
      <c r="J30" s="12">
        <v>130</v>
      </c>
      <c r="K30" s="39">
        <v>135</v>
      </c>
      <c r="L30" s="12"/>
      <c r="M30" s="12">
        <v>130</v>
      </c>
      <c r="N30" s="12"/>
      <c r="O30" s="12">
        <v>100</v>
      </c>
      <c r="P30" s="12">
        <v>105</v>
      </c>
      <c r="Q30" s="39">
        <v>110</v>
      </c>
      <c r="R30" s="12"/>
      <c r="S30" s="12">
        <v>105</v>
      </c>
      <c r="T30" s="12"/>
      <c r="U30" s="12">
        <v>160</v>
      </c>
      <c r="V30" s="12">
        <v>170</v>
      </c>
      <c r="W30" s="12">
        <v>180</v>
      </c>
      <c r="X30" s="12"/>
      <c r="Y30" s="12">
        <v>180</v>
      </c>
      <c r="Z30" s="12"/>
      <c r="AA30" s="1">
        <f>M30+S30+Y30</f>
        <v>415</v>
      </c>
      <c r="AB30" s="12"/>
      <c r="AC30" s="12">
        <v>1</v>
      </c>
    </row>
    <row r="31" spans="2:29" x14ac:dyDescent="0.25">
      <c r="B31" s="90" t="s">
        <v>81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2"/>
    </row>
    <row r="32" spans="2:29" x14ac:dyDescent="0.25">
      <c r="B32" s="12">
        <v>82.5</v>
      </c>
      <c r="C32" s="12" t="s">
        <v>22</v>
      </c>
      <c r="D32" s="12" t="s">
        <v>23</v>
      </c>
      <c r="E32" s="12" t="s">
        <v>24</v>
      </c>
      <c r="F32" s="12"/>
      <c r="G32" s="12">
        <v>82</v>
      </c>
      <c r="H32" s="12">
        <v>0.62190000000000001</v>
      </c>
      <c r="I32" s="12">
        <v>160</v>
      </c>
      <c r="J32" s="12">
        <v>170</v>
      </c>
      <c r="K32" s="12">
        <v>175</v>
      </c>
      <c r="L32" s="12"/>
      <c r="M32" s="12">
        <v>175</v>
      </c>
      <c r="N32" s="12"/>
      <c r="O32" s="12">
        <v>122.5</v>
      </c>
      <c r="P32" s="12">
        <v>127.5</v>
      </c>
      <c r="Q32" s="39">
        <v>132.5</v>
      </c>
      <c r="R32" s="12"/>
      <c r="S32" s="12">
        <v>127.5</v>
      </c>
      <c r="T32" s="12"/>
      <c r="U32" s="12">
        <v>217.5</v>
      </c>
      <c r="V32" s="12">
        <v>227.5</v>
      </c>
      <c r="W32" s="39">
        <v>237.5</v>
      </c>
      <c r="X32" s="12"/>
      <c r="Y32" s="12">
        <v>227.5</v>
      </c>
      <c r="Z32" s="12"/>
      <c r="AA32" s="1">
        <f>M32+S32+Y32</f>
        <v>530</v>
      </c>
      <c r="AB32" s="12">
        <f>H32*AA32</f>
        <v>329.60700000000003</v>
      </c>
      <c r="AC32" s="12">
        <v>1</v>
      </c>
    </row>
    <row r="33" spans="2:29" x14ac:dyDescent="0.25">
      <c r="B33" s="12">
        <v>82.5</v>
      </c>
      <c r="C33" s="12" t="s">
        <v>98</v>
      </c>
      <c r="D33" s="12" t="s">
        <v>100</v>
      </c>
      <c r="E33" s="12" t="s">
        <v>99</v>
      </c>
      <c r="F33" s="12"/>
      <c r="G33" s="12">
        <v>81</v>
      </c>
      <c r="H33" s="12">
        <v>0.62729999999999997</v>
      </c>
      <c r="I33" s="12">
        <v>170</v>
      </c>
      <c r="J33" s="39">
        <v>180</v>
      </c>
      <c r="K33" s="39">
        <v>180</v>
      </c>
      <c r="L33" s="12"/>
      <c r="M33" s="12">
        <v>170</v>
      </c>
      <c r="N33" s="12"/>
      <c r="O33" s="12">
        <v>140</v>
      </c>
      <c r="P33" s="12">
        <v>150</v>
      </c>
      <c r="Q33" s="39">
        <v>155</v>
      </c>
      <c r="R33" s="12"/>
      <c r="S33" s="12">
        <v>150</v>
      </c>
      <c r="T33" s="12"/>
      <c r="U33" s="12">
        <v>170</v>
      </c>
      <c r="V33" s="12">
        <v>187.5</v>
      </c>
      <c r="W33" s="12">
        <v>195</v>
      </c>
      <c r="X33" s="12"/>
      <c r="Y33" s="12">
        <v>195</v>
      </c>
      <c r="Z33" s="12"/>
      <c r="AA33" s="1">
        <f>M33+S33+Y33</f>
        <v>515</v>
      </c>
      <c r="AB33" s="12">
        <f>H33*AA33</f>
        <v>323.05949999999996</v>
      </c>
      <c r="AC33" s="12">
        <v>2</v>
      </c>
    </row>
    <row r="34" spans="2:29" x14ac:dyDescent="0.25">
      <c r="B34" s="90" t="s">
        <v>80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2"/>
    </row>
    <row r="35" spans="2:29" x14ac:dyDescent="0.25">
      <c r="B35" s="12">
        <v>100</v>
      </c>
      <c r="C35" s="12" t="s">
        <v>102</v>
      </c>
      <c r="D35" s="12" t="s">
        <v>103</v>
      </c>
      <c r="E35" s="12" t="s">
        <v>104</v>
      </c>
      <c r="F35" s="12"/>
      <c r="G35" s="12">
        <v>99.9</v>
      </c>
      <c r="H35" s="12">
        <v>0.55430000000000001</v>
      </c>
      <c r="I35" s="12">
        <v>210</v>
      </c>
      <c r="J35" s="12">
        <v>220</v>
      </c>
      <c r="K35" s="12">
        <v>230</v>
      </c>
      <c r="L35" s="12"/>
      <c r="M35" s="43" t="s">
        <v>193</v>
      </c>
      <c r="N35" s="12"/>
      <c r="O35" s="12">
        <v>120</v>
      </c>
      <c r="P35" s="12">
        <v>150</v>
      </c>
      <c r="Q35" s="39">
        <v>170</v>
      </c>
      <c r="R35" s="12"/>
      <c r="S35" s="12">
        <v>150</v>
      </c>
      <c r="T35" s="12"/>
      <c r="U35" s="12">
        <v>230</v>
      </c>
      <c r="V35" s="12">
        <v>250</v>
      </c>
      <c r="W35" s="12">
        <v>260</v>
      </c>
      <c r="X35" s="12"/>
      <c r="Y35" s="12">
        <v>260</v>
      </c>
      <c r="Z35" s="12"/>
      <c r="AA35" s="1">
        <f>M35+S35+Y35</f>
        <v>640</v>
      </c>
      <c r="AB35" s="12">
        <f>H35*AA35</f>
        <v>354.75200000000001</v>
      </c>
      <c r="AC35" s="12">
        <v>1</v>
      </c>
    </row>
    <row r="36" spans="2:29" x14ac:dyDescent="0.25">
      <c r="B36" s="72" t="s">
        <v>192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4"/>
    </row>
    <row r="37" spans="2:29" x14ac:dyDescent="0.25">
      <c r="B37" s="12">
        <v>90</v>
      </c>
      <c r="C37" s="12" t="s">
        <v>160</v>
      </c>
      <c r="D37" s="12" t="s">
        <v>120</v>
      </c>
      <c r="E37" s="12" t="s">
        <v>161</v>
      </c>
      <c r="F37" s="12"/>
      <c r="G37" s="12">
        <v>89.6</v>
      </c>
      <c r="H37" s="12">
        <v>0.58689999999999998</v>
      </c>
      <c r="I37" s="41">
        <v>160</v>
      </c>
      <c r="J37" s="12">
        <v>170</v>
      </c>
      <c r="K37" s="39">
        <v>175</v>
      </c>
      <c r="L37" s="12"/>
      <c r="M37" s="12">
        <v>170</v>
      </c>
      <c r="N37" s="12"/>
      <c r="O37" s="39">
        <v>140</v>
      </c>
      <c r="P37" s="12">
        <v>140</v>
      </c>
      <c r="Q37" s="12">
        <v>145</v>
      </c>
      <c r="R37" s="12"/>
      <c r="S37" s="12">
        <v>145</v>
      </c>
      <c r="T37" s="12"/>
      <c r="U37" s="12">
        <v>200</v>
      </c>
      <c r="V37" s="12">
        <v>210</v>
      </c>
      <c r="W37" s="12">
        <v>220</v>
      </c>
      <c r="X37" s="12"/>
      <c r="Y37" s="12">
        <v>220</v>
      </c>
      <c r="Z37" s="12"/>
      <c r="AA37" s="1">
        <f>M37+S37+Y37</f>
        <v>535</v>
      </c>
      <c r="AB37" s="12">
        <f>H37*AA37</f>
        <v>313.99149999999997</v>
      </c>
      <c r="AC37" s="12">
        <v>1</v>
      </c>
    </row>
    <row r="38" spans="2:29" x14ac:dyDescent="0.25">
      <c r="B38" s="88" t="s">
        <v>143</v>
      </c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</row>
    <row r="39" spans="2:29" x14ac:dyDescent="0.25">
      <c r="B39" s="12">
        <v>100</v>
      </c>
      <c r="C39" s="12" t="s">
        <v>61</v>
      </c>
      <c r="D39" s="12" t="s">
        <v>62</v>
      </c>
      <c r="E39" s="12" t="s">
        <v>63</v>
      </c>
      <c r="F39" s="12"/>
      <c r="G39" s="12">
        <v>95.9</v>
      </c>
      <c r="H39" s="12">
        <v>0.56510000000000005</v>
      </c>
      <c r="I39" s="41">
        <v>210</v>
      </c>
      <c r="J39" s="12">
        <v>215</v>
      </c>
      <c r="K39" s="41">
        <v>220</v>
      </c>
      <c r="L39" s="12"/>
      <c r="M39" s="12">
        <v>215</v>
      </c>
      <c r="N39" s="12"/>
      <c r="O39" s="12">
        <v>170</v>
      </c>
      <c r="P39" s="12">
        <v>175</v>
      </c>
      <c r="Q39" s="12">
        <v>180</v>
      </c>
      <c r="R39" s="12"/>
      <c r="S39" s="12">
        <v>180</v>
      </c>
      <c r="T39" s="12"/>
      <c r="U39" s="12">
        <v>230</v>
      </c>
      <c r="V39" s="12">
        <v>240</v>
      </c>
      <c r="W39" s="12">
        <v>255</v>
      </c>
      <c r="X39" s="12"/>
      <c r="Y39" s="12">
        <v>255</v>
      </c>
      <c r="Z39" s="12"/>
      <c r="AA39" s="1">
        <f>M39+S39+Y39</f>
        <v>650</v>
      </c>
      <c r="AB39" s="12">
        <f>H39*AA39</f>
        <v>367.31500000000005</v>
      </c>
      <c r="AC39" s="12">
        <v>1</v>
      </c>
    </row>
    <row r="43" spans="2:29" x14ac:dyDescent="0.25">
      <c r="B43" s="87" t="s">
        <v>153</v>
      </c>
      <c r="C43" s="87"/>
      <c r="D43" s="87"/>
      <c r="E43" s="87"/>
      <c r="F43" s="87"/>
      <c r="G43" s="87"/>
      <c r="H43" s="87"/>
      <c r="I43" s="87"/>
      <c r="J43" s="87"/>
    </row>
    <row r="44" spans="2:29" x14ac:dyDescent="0.25">
      <c r="B44" s="12">
        <v>82.5</v>
      </c>
      <c r="C44" s="12" t="s">
        <v>22</v>
      </c>
      <c r="D44" s="12" t="s">
        <v>23</v>
      </c>
      <c r="E44" s="12" t="s">
        <v>24</v>
      </c>
      <c r="F44" s="2"/>
      <c r="G44" s="2"/>
      <c r="H44" s="2"/>
      <c r="I44" s="2">
        <v>329.60700000000003</v>
      </c>
      <c r="J44" s="2">
        <v>3</v>
      </c>
    </row>
    <row r="45" spans="2:29" x14ac:dyDescent="0.25">
      <c r="B45" s="12">
        <v>82.5</v>
      </c>
      <c r="C45" s="12" t="s">
        <v>98</v>
      </c>
      <c r="D45" s="12" t="s">
        <v>100</v>
      </c>
      <c r="E45" s="12" t="s">
        <v>99</v>
      </c>
      <c r="F45" s="2"/>
      <c r="G45" s="2"/>
      <c r="H45" s="2">
        <v>323.05949999999996</v>
      </c>
      <c r="I45" s="61">
        <v>41715</v>
      </c>
      <c r="J45" s="2"/>
    </row>
    <row r="46" spans="2:29" x14ac:dyDescent="0.25">
      <c r="B46" s="12">
        <v>100</v>
      </c>
      <c r="C46" s="12" t="s">
        <v>102</v>
      </c>
      <c r="D46" s="12" t="s">
        <v>103</v>
      </c>
      <c r="E46" s="12" t="s">
        <v>104</v>
      </c>
      <c r="F46" s="2">
        <v>1</v>
      </c>
      <c r="G46" s="2"/>
      <c r="H46" s="2">
        <v>354.75200000000001</v>
      </c>
      <c r="I46" s="61">
        <v>63936</v>
      </c>
      <c r="J46" s="2">
        <v>2</v>
      </c>
    </row>
    <row r="47" spans="2:29" x14ac:dyDescent="0.25">
      <c r="B47" s="12">
        <v>100</v>
      </c>
      <c r="C47" s="12" t="s">
        <v>61</v>
      </c>
      <c r="D47" s="12" t="s">
        <v>62</v>
      </c>
      <c r="E47" s="12" t="s">
        <v>63</v>
      </c>
      <c r="F47" s="2">
        <v>2</v>
      </c>
      <c r="G47" s="2"/>
      <c r="H47" s="2">
        <v>367.31500000000005</v>
      </c>
      <c r="I47" s="61">
        <v>62335.000000000007</v>
      </c>
      <c r="J47" s="2">
        <v>1</v>
      </c>
    </row>
    <row r="48" spans="2:29" x14ac:dyDescent="0.25">
      <c r="B48" s="12">
        <f>--------------------------------------------------------------------------------------------------------------------------------------35:35-------------------------------------------35:35----------------------------------------------------------------------------------------------------------AA35---------------------------------------------------------------------------------------------------------------------------------------AA42</f>
        <v>640</v>
      </c>
      <c r="C48" s="12" t="s">
        <v>160</v>
      </c>
      <c r="D48" s="12" t="s">
        <v>120</v>
      </c>
      <c r="E48" s="12" t="s">
        <v>161</v>
      </c>
      <c r="F48" s="2">
        <v>3</v>
      </c>
      <c r="G48" s="2"/>
      <c r="H48" s="2">
        <v>313.99149999999997</v>
      </c>
      <c r="I48" s="61">
        <v>47936</v>
      </c>
      <c r="J48" s="2"/>
    </row>
    <row r="49" spans="2:10" x14ac:dyDescent="0.25">
      <c r="B49" s="2"/>
      <c r="C49" s="2"/>
      <c r="D49" s="2"/>
      <c r="E49" s="2"/>
      <c r="F49" s="2"/>
      <c r="G49" s="2"/>
      <c r="H49" s="2"/>
      <c r="I49" s="2"/>
      <c r="J49" s="2"/>
    </row>
    <row r="50" spans="2:10" x14ac:dyDescent="0.25">
      <c r="B50" s="2"/>
      <c r="C50" s="2"/>
      <c r="D50" s="2"/>
      <c r="E50" s="2"/>
      <c r="F50" s="2"/>
      <c r="G50" s="2"/>
      <c r="H50" s="2"/>
      <c r="I50" s="2"/>
      <c r="J50" s="2"/>
    </row>
    <row r="51" spans="2:10" x14ac:dyDescent="0.25">
      <c r="I51" t="s">
        <v>11</v>
      </c>
      <c r="J51" t="s">
        <v>154</v>
      </c>
    </row>
  </sheetData>
  <mergeCells count="26">
    <mergeCell ref="B43:J43"/>
    <mergeCell ref="B38:AC38"/>
    <mergeCell ref="B10:AC10"/>
    <mergeCell ref="B31:AC31"/>
    <mergeCell ref="I7:N7"/>
    <mergeCell ref="O7:T7"/>
    <mergeCell ref="U7:Z7"/>
    <mergeCell ref="B25:AC25"/>
    <mergeCell ref="B21:AC21"/>
    <mergeCell ref="B34:AC34"/>
    <mergeCell ref="B29:AC29"/>
    <mergeCell ref="B27:AC27"/>
    <mergeCell ref="B12:AC12"/>
    <mergeCell ref="B16:AC16"/>
    <mergeCell ref="B23:AC23"/>
    <mergeCell ref="B19:AC19"/>
    <mergeCell ref="B36:AC36"/>
    <mergeCell ref="A7:A8"/>
    <mergeCell ref="B7:B8"/>
    <mergeCell ref="C7:C8"/>
    <mergeCell ref="D7:D8"/>
    <mergeCell ref="AC7:AC8"/>
    <mergeCell ref="E7:E8"/>
    <mergeCell ref="F7:F8"/>
    <mergeCell ref="G7:G8"/>
    <mergeCell ref="H7:H8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B6:O19"/>
  <sheetViews>
    <sheetView zoomScale="71" zoomScaleNormal="71" workbookViewId="0">
      <pane ySplit="8" topLeftCell="A9" activePane="bottomLeft" state="frozen"/>
      <selection pane="bottomLeft" activeCell="A17" sqref="A17:XFD17"/>
    </sheetView>
  </sheetViews>
  <sheetFormatPr defaultRowHeight="15" x14ac:dyDescent="0.25"/>
  <cols>
    <col min="3" max="3" width="21.5703125" customWidth="1"/>
    <col min="4" max="4" width="23.42578125" customWidth="1"/>
    <col min="5" max="5" width="17.28515625" customWidth="1"/>
    <col min="6" max="6" width="13.28515625" customWidth="1"/>
  </cols>
  <sheetData>
    <row r="6" spans="2:15" ht="15.75" thickBot="1" x14ac:dyDescent="0.3"/>
    <row r="7" spans="2:15" x14ac:dyDescent="0.25">
      <c r="B7" s="77" t="s">
        <v>1</v>
      </c>
      <c r="C7" s="79" t="s">
        <v>2</v>
      </c>
      <c r="D7" s="81" t="s">
        <v>3</v>
      </c>
      <c r="E7" s="81" t="s">
        <v>8</v>
      </c>
      <c r="F7" s="81" t="s">
        <v>9</v>
      </c>
      <c r="G7" s="81" t="s">
        <v>10</v>
      </c>
      <c r="H7" s="85" t="s">
        <v>11</v>
      </c>
      <c r="I7" s="3"/>
      <c r="J7" s="3"/>
      <c r="K7" s="3"/>
      <c r="L7" s="3"/>
      <c r="M7" s="3"/>
      <c r="N7" s="3"/>
      <c r="O7" s="100" t="s">
        <v>13</v>
      </c>
    </row>
    <row r="8" spans="2:15" ht="27" customHeight="1" x14ac:dyDescent="0.25">
      <c r="B8" s="102"/>
      <c r="C8" s="103"/>
      <c r="D8" s="104"/>
      <c r="E8" s="104"/>
      <c r="F8" s="104"/>
      <c r="G8" s="104"/>
      <c r="H8" s="99"/>
      <c r="I8" s="16">
        <v>1</v>
      </c>
      <c r="J8" s="16">
        <v>2</v>
      </c>
      <c r="K8" s="16">
        <v>3</v>
      </c>
      <c r="L8" s="16">
        <v>4</v>
      </c>
      <c r="M8" s="16" t="s">
        <v>12</v>
      </c>
      <c r="N8" s="17" t="s">
        <v>11</v>
      </c>
      <c r="O8" s="101"/>
    </row>
    <row r="9" spans="2:15" x14ac:dyDescent="0.2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2:15" x14ac:dyDescent="0.25">
      <c r="B10" s="72" t="s">
        <v>144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4"/>
    </row>
    <row r="11" spans="2:15" x14ac:dyDescent="0.25">
      <c r="B11" s="26">
        <v>67.5</v>
      </c>
      <c r="C11" s="12" t="s">
        <v>72</v>
      </c>
      <c r="D11" s="12" t="s">
        <v>62</v>
      </c>
      <c r="E11" s="12" t="s">
        <v>73</v>
      </c>
      <c r="F11" s="12"/>
      <c r="G11" s="12">
        <v>63</v>
      </c>
      <c r="H11" s="12"/>
      <c r="I11" s="12">
        <v>65</v>
      </c>
      <c r="J11" s="39">
        <v>70</v>
      </c>
      <c r="K11" s="12">
        <v>75</v>
      </c>
      <c r="L11" s="12"/>
      <c r="M11" s="12">
        <v>75</v>
      </c>
      <c r="N11" s="12"/>
      <c r="O11" s="12">
        <v>1</v>
      </c>
    </row>
    <row r="12" spans="2:15" x14ac:dyDescent="0.25">
      <c r="B12" s="72" t="s">
        <v>97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4"/>
    </row>
    <row r="13" spans="2:15" x14ac:dyDescent="0.25">
      <c r="B13" s="12">
        <v>90</v>
      </c>
      <c r="C13" s="12" t="s">
        <v>95</v>
      </c>
      <c r="D13" s="12" t="s">
        <v>54</v>
      </c>
      <c r="E13" s="12" t="s">
        <v>96</v>
      </c>
      <c r="F13" s="12"/>
      <c r="G13" s="12">
        <v>88</v>
      </c>
      <c r="H13" s="12"/>
      <c r="I13" s="41">
        <v>130</v>
      </c>
      <c r="J13" s="12">
        <v>130</v>
      </c>
      <c r="K13" s="39">
        <v>135</v>
      </c>
      <c r="L13" s="12"/>
      <c r="M13" s="12">
        <v>130</v>
      </c>
      <c r="N13" s="12"/>
      <c r="O13" s="12">
        <v>1</v>
      </c>
    </row>
    <row r="14" spans="2:15" x14ac:dyDescent="0.25">
      <c r="B14" s="72" t="s">
        <v>101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4"/>
    </row>
    <row r="15" spans="2:15" x14ac:dyDescent="0.25">
      <c r="B15" s="12">
        <v>82.5</v>
      </c>
      <c r="C15" s="12" t="s">
        <v>98</v>
      </c>
      <c r="D15" s="12" t="s">
        <v>100</v>
      </c>
      <c r="E15" s="12" t="s">
        <v>99</v>
      </c>
      <c r="F15" s="12"/>
      <c r="G15" s="12">
        <v>81</v>
      </c>
      <c r="H15" s="12"/>
      <c r="I15" s="12">
        <v>170</v>
      </c>
      <c r="J15" s="39">
        <v>180</v>
      </c>
      <c r="K15" s="39">
        <v>180</v>
      </c>
      <c r="L15" s="12"/>
      <c r="M15" s="12">
        <v>170</v>
      </c>
      <c r="N15" s="12"/>
      <c r="O15" s="12">
        <v>1</v>
      </c>
    </row>
    <row r="16" spans="2:15" x14ac:dyDescent="0.25">
      <c r="B16" s="72" t="s">
        <v>143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4"/>
    </row>
    <row r="17" spans="2:15" x14ac:dyDescent="0.25">
      <c r="B17" s="12">
        <v>100</v>
      </c>
      <c r="C17" s="12" t="s">
        <v>61</v>
      </c>
      <c r="D17" s="12" t="s">
        <v>62</v>
      </c>
      <c r="E17" s="12" t="s">
        <v>63</v>
      </c>
      <c r="F17" s="12"/>
      <c r="G17" s="12">
        <v>95.9</v>
      </c>
      <c r="H17" s="12">
        <v>0.56510000000000005</v>
      </c>
      <c r="I17" s="41">
        <v>210</v>
      </c>
      <c r="J17" s="12">
        <v>215</v>
      </c>
      <c r="K17" s="41">
        <v>220</v>
      </c>
      <c r="L17" s="12"/>
      <c r="M17" s="12">
        <v>215</v>
      </c>
      <c r="N17" s="12"/>
      <c r="O17" s="12">
        <v>1</v>
      </c>
    </row>
    <row r="18" spans="2:15" x14ac:dyDescent="0.25">
      <c r="B18" s="12"/>
      <c r="C18" s="12"/>
      <c r="D18" s="12"/>
      <c r="E18" s="12"/>
      <c r="F18" s="12" t="s">
        <v>191</v>
      </c>
      <c r="G18" s="12"/>
      <c r="H18" s="12"/>
      <c r="I18" s="12"/>
      <c r="J18" s="12"/>
      <c r="K18" s="12"/>
      <c r="L18" s="12"/>
      <c r="M18" s="12"/>
      <c r="N18" s="12"/>
      <c r="O18" s="12"/>
    </row>
    <row r="19" spans="2:15" x14ac:dyDescent="0.25">
      <c r="B19" s="12">
        <v>52</v>
      </c>
      <c r="C19" s="27" t="s">
        <v>186</v>
      </c>
      <c r="D19" s="27" t="s">
        <v>100</v>
      </c>
      <c r="E19" s="27" t="s">
        <v>185</v>
      </c>
      <c r="F19" s="12"/>
      <c r="G19" s="12">
        <v>51.7</v>
      </c>
      <c r="H19" s="12"/>
      <c r="I19" s="39">
        <v>70</v>
      </c>
      <c r="J19" s="12">
        <v>70</v>
      </c>
      <c r="K19" s="39">
        <v>82.5</v>
      </c>
      <c r="L19" s="12"/>
      <c r="M19" s="12">
        <v>70</v>
      </c>
      <c r="N19" s="12"/>
      <c r="O19" s="12">
        <v>1</v>
      </c>
    </row>
  </sheetData>
  <mergeCells count="12">
    <mergeCell ref="B16:O16"/>
    <mergeCell ref="B12:O12"/>
    <mergeCell ref="B14:O14"/>
    <mergeCell ref="B10:O10"/>
    <mergeCell ref="H7:H8"/>
    <mergeCell ref="O7:O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B6:AC46"/>
  <sheetViews>
    <sheetView zoomScale="50" zoomScaleNormal="50" workbookViewId="0">
      <pane ySplit="8" topLeftCell="A12" activePane="bottomLeft" state="frozen"/>
      <selection pane="bottomLeft" activeCell="A46" sqref="A46:XFD46"/>
    </sheetView>
  </sheetViews>
  <sheetFormatPr defaultRowHeight="15" x14ac:dyDescent="0.25"/>
  <cols>
    <col min="3" max="3" width="32.5703125" customWidth="1"/>
    <col min="4" max="4" width="32.140625" customWidth="1"/>
    <col min="5" max="5" width="17.85546875" customWidth="1"/>
    <col min="6" max="6" width="20" customWidth="1"/>
    <col min="19" max="19" width="35.85546875" customWidth="1"/>
    <col min="20" max="20" width="16.28515625" customWidth="1"/>
    <col min="21" max="21" width="20.28515625" customWidth="1"/>
  </cols>
  <sheetData>
    <row r="6" spans="2:29" ht="15.75" thickBot="1" x14ac:dyDescent="0.3"/>
    <row r="7" spans="2:29" x14ac:dyDescent="0.25">
      <c r="B7" s="77" t="s">
        <v>1</v>
      </c>
      <c r="C7" s="79" t="s">
        <v>2</v>
      </c>
      <c r="D7" s="81" t="s">
        <v>3</v>
      </c>
      <c r="E7" s="81" t="s">
        <v>8</v>
      </c>
      <c r="F7" s="81" t="s">
        <v>9</v>
      </c>
      <c r="G7" s="81" t="s">
        <v>10</v>
      </c>
      <c r="H7" s="85" t="s">
        <v>11</v>
      </c>
      <c r="I7" s="3"/>
      <c r="J7" s="3"/>
      <c r="K7" s="3"/>
      <c r="L7" s="3"/>
      <c r="M7" s="3"/>
      <c r="N7" s="3"/>
      <c r="O7" s="100" t="s">
        <v>13</v>
      </c>
    </row>
    <row r="8" spans="2:29" ht="23.25" customHeight="1" x14ac:dyDescent="0.25">
      <c r="B8" s="102"/>
      <c r="C8" s="103"/>
      <c r="D8" s="104"/>
      <c r="E8" s="104"/>
      <c r="F8" s="104"/>
      <c r="G8" s="104"/>
      <c r="H8" s="99"/>
      <c r="I8" s="16">
        <v>1</v>
      </c>
      <c r="J8" s="16">
        <v>2</v>
      </c>
      <c r="K8" s="16">
        <v>3</v>
      </c>
      <c r="L8" s="16">
        <v>4</v>
      </c>
      <c r="M8" s="16" t="s">
        <v>12</v>
      </c>
      <c r="N8" s="17" t="s">
        <v>11</v>
      </c>
      <c r="O8" s="101"/>
    </row>
    <row r="9" spans="2:29" ht="23.25" customHeight="1" x14ac:dyDescent="0.25">
      <c r="B9" s="31"/>
      <c r="C9" s="29"/>
      <c r="D9" s="14"/>
      <c r="E9" s="14"/>
      <c r="F9" s="14"/>
      <c r="G9" s="14"/>
      <c r="H9" s="15"/>
      <c r="I9" s="16"/>
      <c r="J9" s="16"/>
      <c r="K9" s="16"/>
      <c r="L9" s="16"/>
      <c r="M9" s="16"/>
      <c r="N9" s="17"/>
      <c r="O9" s="35"/>
    </row>
    <row r="10" spans="2:29" ht="12.95" customHeight="1" x14ac:dyDescent="0.25">
      <c r="B10" s="106" t="s">
        <v>137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8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</row>
    <row r="11" spans="2:29" ht="14.1" customHeight="1" x14ac:dyDescent="0.25">
      <c r="B11" s="12">
        <v>44</v>
      </c>
      <c r="C11" s="12" t="s">
        <v>135</v>
      </c>
      <c r="D11" s="12" t="s">
        <v>124</v>
      </c>
      <c r="E11" s="12" t="s">
        <v>136</v>
      </c>
      <c r="F11" s="31"/>
      <c r="G11" s="31" t="s">
        <v>197</v>
      </c>
      <c r="H11" s="32"/>
      <c r="I11" s="48">
        <v>20</v>
      </c>
      <c r="J11" s="48">
        <v>20</v>
      </c>
      <c r="K11" s="44">
        <v>20</v>
      </c>
      <c r="L11" s="33"/>
      <c r="M11" s="33">
        <v>0</v>
      </c>
      <c r="N11" s="34"/>
      <c r="O11" s="12"/>
    </row>
    <row r="12" spans="2:29" ht="14.1" customHeight="1" x14ac:dyDescent="0.25">
      <c r="B12" s="37"/>
      <c r="C12" s="73" t="s">
        <v>147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4"/>
      <c r="R12" s="23"/>
      <c r="S12" s="23"/>
      <c r="T12" s="23"/>
      <c r="U12" s="23"/>
    </row>
    <row r="13" spans="2:29" ht="14.1" customHeight="1" x14ac:dyDescent="0.25">
      <c r="B13" s="12">
        <v>56</v>
      </c>
      <c r="C13" s="12" t="s">
        <v>27</v>
      </c>
      <c r="D13" s="12" t="s">
        <v>23</v>
      </c>
      <c r="E13" s="12" t="s">
        <v>28</v>
      </c>
      <c r="F13" s="31"/>
      <c r="G13" s="31" t="s">
        <v>205</v>
      </c>
      <c r="H13" s="32"/>
      <c r="I13" s="33">
        <v>65</v>
      </c>
      <c r="J13" s="48">
        <v>70</v>
      </c>
      <c r="K13" s="33">
        <v>70</v>
      </c>
      <c r="L13" s="33"/>
      <c r="M13" s="59">
        <v>70</v>
      </c>
      <c r="N13" s="34">
        <f>H13*M13</f>
        <v>0</v>
      </c>
      <c r="O13" s="12">
        <v>1</v>
      </c>
      <c r="R13" s="23"/>
      <c r="S13" s="23"/>
      <c r="T13" s="23"/>
      <c r="U13" s="23"/>
      <c r="V13" t="s">
        <v>156</v>
      </c>
      <c r="W13" t="s">
        <v>11</v>
      </c>
    </row>
    <row r="14" spans="2:29" ht="14.1" customHeight="1" x14ac:dyDescent="0.25">
      <c r="B14" s="12">
        <v>56</v>
      </c>
      <c r="C14" s="27" t="s">
        <v>181</v>
      </c>
      <c r="D14" s="12" t="s">
        <v>23</v>
      </c>
      <c r="E14" s="12" t="s">
        <v>182</v>
      </c>
      <c r="F14" s="31"/>
      <c r="G14" s="31" t="s">
        <v>198</v>
      </c>
      <c r="H14" s="32"/>
      <c r="I14" s="33">
        <v>30</v>
      </c>
      <c r="J14" s="48">
        <v>35</v>
      </c>
      <c r="K14" s="48">
        <v>35</v>
      </c>
      <c r="L14" s="33"/>
      <c r="M14" s="59">
        <v>30</v>
      </c>
      <c r="N14" s="34">
        <f>H14*M14</f>
        <v>0</v>
      </c>
      <c r="O14" s="12">
        <v>2</v>
      </c>
      <c r="R14" s="89" t="s">
        <v>155</v>
      </c>
      <c r="S14" s="105"/>
      <c r="T14" s="105"/>
      <c r="U14" s="105"/>
      <c r="V14" s="105"/>
      <c r="W14" s="105"/>
      <c r="X14" s="105"/>
    </row>
    <row r="15" spans="2:29" x14ac:dyDescent="0.25">
      <c r="E15" s="73" t="s">
        <v>201</v>
      </c>
      <c r="F15" s="73"/>
      <c r="G15" s="73"/>
      <c r="P15" s="63"/>
      <c r="R15" s="12">
        <v>56</v>
      </c>
      <c r="S15" s="12" t="s">
        <v>57</v>
      </c>
      <c r="T15" s="12" t="s">
        <v>54</v>
      </c>
      <c r="U15" s="12" t="s">
        <v>58</v>
      </c>
      <c r="V15" s="2">
        <v>2</v>
      </c>
      <c r="W15" s="2">
        <v>65.252250000000004</v>
      </c>
      <c r="X15" s="2"/>
    </row>
    <row r="16" spans="2:29" x14ac:dyDescent="0.25">
      <c r="B16" s="13" t="s">
        <v>194</v>
      </c>
      <c r="C16" s="27" t="s">
        <v>187</v>
      </c>
      <c r="D16" s="27" t="s">
        <v>124</v>
      </c>
      <c r="E16" s="18" t="s">
        <v>202</v>
      </c>
      <c r="F16" s="18"/>
      <c r="G16" s="12" t="s">
        <v>203</v>
      </c>
      <c r="H16" s="12"/>
      <c r="I16" s="18">
        <v>50</v>
      </c>
      <c r="J16" s="18">
        <v>60</v>
      </c>
      <c r="K16" s="48">
        <v>70</v>
      </c>
      <c r="L16" s="18"/>
      <c r="M16" s="58">
        <v>60</v>
      </c>
      <c r="N16" s="19"/>
      <c r="O16" s="19">
        <v>1</v>
      </c>
      <c r="P16" s="63"/>
      <c r="R16" s="12">
        <v>56</v>
      </c>
      <c r="S16" s="12" t="s">
        <v>42</v>
      </c>
      <c r="T16" s="12" t="s">
        <v>23</v>
      </c>
      <c r="U16" s="12" t="s">
        <v>43</v>
      </c>
      <c r="V16" s="2">
        <v>1</v>
      </c>
      <c r="W16" s="2">
        <v>76.483000000000004</v>
      </c>
      <c r="X16" s="2"/>
    </row>
    <row r="17" spans="2:24" x14ac:dyDescent="0.2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R17" s="12"/>
      <c r="S17" s="12"/>
      <c r="T17" s="12"/>
      <c r="U17" s="12"/>
      <c r="V17" s="2"/>
      <c r="W17" s="2"/>
      <c r="X17" s="2"/>
    </row>
    <row r="18" spans="2:24" x14ac:dyDescent="0.25">
      <c r="B18" s="72" t="s">
        <v>239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4"/>
      <c r="R18" s="12">
        <v>67.5</v>
      </c>
      <c r="S18" s="12" t="s">
        <v>51</v>
      </c>
      <c r="T18" s="12" t="s">
        <v>23</v>
      </c>
      <c r="U18" s="12" t="s">
        <v>52</v>
      </c>
      <c r="V18" s="2"/>
      <c r="W18" s="2">
        <v>59.016000000000005</v>
      </c>
      <c r="X18" s="2"/>
    </row>
    <row r="19" spans="2:24" x14ac:dyDescent="0.25">
      <c r="B19" s="26">
        <v>67.5</v>
      </c>
      <c r="C19" s="12" t="s">
        <v>78</v>
      </c>
      <c r="D19" s="12" t="s">
        <v>62</v>
      </c>
      <c r="E19" s="12" t="s">
        <v>79</v>
      </c>
      <c r="F19" s="12"/>
      <c r="G19" s="12" t="s">
        <v>200</v>
      </c>
      <c r="H19" s="12">
        <v>0.7671</v>
      </c>
      <c r="I19" s="12" t="s">
        <v>199</v>
      </c>
      <c r="J19" s="12">
        <v>40</v>
      </c>
      <c r="K19" s="12" t="s">
        <v>211</v>
      </c>
      <c r="L19" s="12"/>
      <c r="M19" s="1">
        <v>42.5</v>
      </c>
      <c r="N19" s="42">
        <f>H19*M19</f>
        <v>32.601750000000003</v>
      </c>
      <c r="O19" s="12">
        <v>1</v>
      </c>
      <c r="R19" s="12">
        <v>67.5</v>
      </c>
      <c r="S19" s="12" t="s">
        <v>138</v>
      </c>
      <c r="T19" s="12" t="s">
        <v>124</v>
      </c>
      <c r="U19" s="12" t="s">
        <v>106</v>
      </c>
      <c r="V19" s="2"/>
      <c r="W19" s="2">
        <v>47.820500000000003</v>
      </c>
      <c r="X19" s="2"/>
    </row>
    <row r="20" spans="2:24" x14ac:dyDescent="0.25">
      <c r="B20" s="72" t="s">
        <v>144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4"/>
      <c r="R20" s="12">
        <v>90</v>
      </c>
      <c r="S20" s="12" t="s">
        <v>95</v>
      </c>
      <c r="T20" s="12" t="s">
        <v>54</v>
      </c>
      <c r="U20" s="12" t="s">
        <v>96</v>
      </c>
      <c r="V20" s="2">
        <v>3</v>
      </c>
      <c r="W20" s="2">
        <v>62.317500000000003</v>
      </c>
      <c r="X20" s="2"/>
    </row>
    <row r="21" spans="2:24" x14ac:dyDescent="0.25">
      <c r="B21" s="26">
        <v>67.5</v>
      </c>
      <c r="C21" s="12" t="s">
        <v>72</v>
      </c>
      <c r="D21" s="12" t="s">
        <v>62</v>
      </c>
      <c r="E21" s="12" t="s">
        <v>73</v>
      </c>
      <c r="F21" s="12"/>
      <c r="G21" s="12">
        <v>63</v>
      </c>
      <c r="H21" s="12"/>
      <c r="I21" s="12" t="s">
        <v>199</v>
      </c>
      <c r="J21" s="47">
        <v>40</v>
      </c>
      <c r="K21" s="48" t="s">
        <v>211</v>
      </c>
      <c r="L21" s="12"/>
      <c r="M21" s="1">
        <v>40</v>
      </c>
      <c r="N21" s="12"/>
      <c r="O21" s="12">
        <v>1</v>
      </c>
      <c r="R21" s="65">
        <v>56</v>
      </c>
      <c r="S21" s="65" t="s">
        <v>179</v>
      </c>
      <c r="T21" s="65" t="s">
        <v>54</v>
      </c>
      <c r="U21" s="12" t="s">
        <v>169</v>
      </c>
      <c r="V21" s="2"/>
      <c r="W21" s="66">
        <v>50.429500000000004</v>
      </c>
      <c r="X21" s="2"/>
    </row>
    <row r="22" spans="2:24" x14ac:dyDescent="0.25">
      <c r="B22" s="72" t="s">
        <v>146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4"/>
      <c r="R22" s="57"/>
      <c r="S22" s="57"/>
      <c r="T22" s="57"/>
      <c r="U22" s="57"/>
      <c r="W22" s="67"/>
    </row>
    <row r="23" spans="2:24" x14ac:dyDescent="0.25">
      <c r="B23" s="13">
        <v>75</v>
      </c>
      <c r="C23" s="18" t="s">
        <v>224</v>
      </c>
      <c r="D23" s="12" t="s">
        <v>23</v>
      </c>
      <c r="E23" s="12" t="s">
        <v>47</v>
      </c>
      <c r="F23" s="18"/>
      <c r="G23" s="12">
        <v>92</v>
      </c>
      <c r="H23" s="12"/>
      <c r="I23" s="12" t="s">
        <v>212</v>
      </c>
      <c r="J23" s="39" t="s">
        <v>223</v>
      </c>
      <c r="K23" s="39">
        <v>77.5</v>
      </c>
      <c r="L23" s="12"/>
      <c r="M23" s="1">
        <v>72.5</v>
      </c>
      <c r="N23" s="12"/>
      <c r="O23" s="19">
        <v>2</v>
      </c>
      <c r="R23" s="23"/>
      <c r="S23" s="23"/>
      <c r="T23" s="23"/>
      <c r="U23" s="23"/>
    </row>
    <row r="24" spans="2:24" x14ac:dyDescent="0.25">
      <c r="B24" s="12">
        <v>75</v>
      </c>
      <c r="C24" s="12" t="s">
        <v>173</v>
      </c>
      <c r="D24" s="12" t="s">
        <v>54</v>
      </c>
      <c r="E24" s="12" t="s">
        <v>174</v>
      </c>
      <c r="F24" s="12"/>
      <c r="G24" s="12">
        <v>72.900000000000006</v>
      </c>
      <c r="H24" s="18">
        <v>0.67969999999999997</v>
      </c>
      <c r="I24" s="12">
        <v>80</v>
      </c>
      <c r="J24" s="12">
        <v>90</v>
      </c>
      <c r="K24" s="12">
        <v>100</v>
      </c>
      <c r="L24" s="12"/>
      <c r="M24" s="1">
        <v>100</v>
      </c>
      <c r="N24" s="12"/>
      <c r="O24" s="12">
        <v>1</v>
      </c>
      <c r="R24" s="23"/>
      <c r="S24" s="23"/>
      <c r="T24" s="23"/>
      <c r="U24" s="23"/>
    </row>
    <row r="25" spans="2:24" x14ac:dyDescent="0.25">
      <c r="B25" s="72" t="s">
        <v>126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4"/>
    </row>
    <row r="26" spans="2:24" x14ac:dyDescent="0.25">
      <c r="B26" s="12">
        <v>100</v>
      </c>
      <c r="C26" s="12" t="s">
        <v>123</v>
      </c>
      <c r="D26" s="12" t="s">
        <v>124</v>
      </c>
      <c r="E26" s="12" t="s">
        <v>125</v>
      </c>
      <c r="F26" s="12"/>
      <c r="G26" s="12" t="s">
        <v>207</v>
      </c>
      <c r="H26" s="12"/>
      <c r="I26" s="12">
        <v>80</v>
      </c>
      <c r="J26" s="41">
        <v>85</v>
      </c>
      <c r="K26" s="41">
        <v>85</v>
      </c>
      <c r="L26" s="12"/>
      <c r="M26" s="1">
        <v>80</v>
      </c>
      <c r="N26" s="43"/>
      <c r="O26" s="12">
        <v>1</v>
      </c>
    </row>
    <row r="27" spans="2:24" x14ac:dyDescent="0.25">
      <c r="B27" s="72" t="s">
        <v>140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4"/>
    </row>
    <row r="28" spans="2:24" x14ac:dyDescent="0.25">
      <c r="B28" s="12">
        <v>56</v>
      </c>
      <c r="C28" s="12" t="s">
        <v>42</v>
      </c>
      <c r="D28" s="12" t="s">
        <v>23</v>
      </c>
      <c r="E28" s="12" t="s">
        <v>43</v>
      </c>
      <c r="F28" s="12"/>
      <c r="G28" s="12" t="s">
        <v>217</v>
      </c>
      <c r="H28" s="12">
        <v>0.89980000000000004</v>
      </c>
      <c r="I28" s="12">
        <v>80</v>
      </c>
      <c r="J28" s="12">
        <v>85</v>
      </c>
      <c r="K28" s="39" t="s">
        <v>221</v>
      </c>
      <c r="L28" s="12"/>
      <c r="M28" s="1">
        <v>85</v>
      </c>
      <c r="N28" s="42">
        <f>H28*M28</f>
        <v>76.483000000000004</v>
      </c>
      <c r="O28" s="12">
        <v>1</v>
      </c>
    </row>
    <row r="29" spans="2:24" x14ac:dyDescent="0.25">
      <c r="B29" s="12">
        <v>56</v>
      </c>
      <c r="C29" s="12" t="s">
        <v>57</v>
      </c>
      <c r="D29" s="12" t="s">
        <v>54</v>
      </c>
      <c r="E29" s="12" t="s">
        <v>58</v>
      </c>
      <c r="F29" s="12"/>
      <c r="G29" s="12">
        <v>51.3</v>
      </c>
      <c r="H29" s="12">
        <v>0.9667</v>
      </c>
      <c r="I29" s="41">
        <v>60</v>
      </c>
      <c r="J29" s="12">
        <v>65</v>
      </c>
      <c r="K29" s="12" t="s">
        <v>194</v>
      </c>
      <c r="L29" s="12"/>
      <c r="M29" s="1">
        <v>67.5</v>
      </c>
      <c r="N29" s="42">
        <f>H29*M29</f>
        <v>65.252250000000004</v>
      </c>
      <c r="O29" s="12">
        <v>2</v>
      </c>
    </row>
    <row r="30" spans="2:24" x14ac:dyDescent="0.25">
      <c r="B30" s="12">
        <v>56</v>
      </c>
      <c r="C30" s="12" t="s">
        <v>179</v>
      </c>
      <c r="D30" s="12" t="s">
        <v>54</v>
      </c>
      <c r="E30" s="12" t="s">
        <v>169</v>
      </c>
      <c r="F30" s="12"/>
      <c r="G30" s="12">
        <v>53.7</v>
      </c>
      <c r="H30" s="12">
        <v>0.91690000000000005</v>
      </c>
      <c r="I30" s="41">
        <v>50</v>
      </c>
      <c r="J30" s="12">
        <v>55</v>
      </c>
      <c r="K30" s="41">
        <v>60</v>
      </c>
      <c r="L30" s="12"/>
      <c r="M30" s="1">
        <v>55</v>
      </c>
      <c r="N30" s="42">
        <f>H30*M30</f>
        <v>50.429500000000004</v>
      </c>
      <c r="O30" s="12">
        <v>3</v>
      </c>
    </row>
    <row r="31" spans="2:24" x14ac:dyDescent="0.25">
      <c r="B31" s="72" t="s">
        <v>139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</row>
    <row r="32" spans="2:24" x14ac:dyDescent="0.25">
      <c r="B32" s="12">
        <v>67.5</v>
      </c>
      <c r="C32" s="12" t="s">
        <v>51</v>
      </c>
      <c r="D32" s="12" t="s">
        <v>23</v>
      </c>
      <c r="E32" s="12" t="s">
        <v>52</v>
      </c>
      <c r="F32" s="12"/>
      <c r="G32" s="12" t="s">
        <v>206</v>
      </c>
      <c r="H32" s="12">
        <v>0.73770000000000002</v>
      </c>
      <c r="I32" s="12">
        <v>75</v>
      </c>
      <c r="J32" s="12">
        <v>80</v>
      </c>
      <c r="K32" s="41" t="s">
        <v>213</v>
      </c>
      <c r="L32" s="12"/>
      <c r="M32" s="1">
        <v>80</v>
      </c>
      <c r="N32" s="42">
        <f>H32*M32</f>
        <v>59.016000000000005</v>
      </c>
      <c r="O32" s="12">
        <v>1</v>
      </c>
    </row>
    <row r="33" spans="2:16" x14ac:dyDescent="0.25">
      <c r="B33" s="12">
        <v>67.5</v>
      </c>
      <c r="C33" s="12" t="s">
        <v>138</v>
      </c>
      <c r="D33" s="12" t="s">
        <v>124</v>
      </c>
      <c r="E33" s="12" t="s">
        <v>106</v>
      </c>
      <c r="F33" s="12"/>
      <c r="G33" s="12" t="s">
        <v>204</v>
      </c>
      <c r="H33" s="12">
        <v>0.73570000000000002</v>
      </c>
      <c r="I33" s="12">
        <v>60</v>
      </c>
      <c r="J33" s="12">
        <v>65</v>
      </c>
      <c r="K33" s="41">
        <v>70</v>
      </c>
      <c r="L33" s="12"/>
      <c r="M33" s="1">
        <v>65</v>
      </c>
      <c r="N33" s="42">
        <f>H33*M33</f>
        <v>47.820500000000003</v>
      </c>
      <c r="O33" s="12">
        <v>2</v>
      </c>
    </row>
    <row r="34" spans="2:16" x14ac:dyDescent="0.25">
      <c r="B34" s="72" t="s">
        <v>97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4"/>
    </row>
    <row r="35" spans="2:16" x14ac:dyDescent="0.25">
      <c r="B35" s="12">
        <v>90</v>
      </c>
      <c r="C35" s="12" t="s">
        <v>95</v>
      </c>
      <c r="D35" s="12" t="s">
        <v>54</v>
      </c>
      <c r="E35" s="12" t="s">
        <v>96</v>
      </c>
      <c r="F35" s="12"/>
      <c r="G35" s="12">
        <v>88</v>
      </c>
      <c r="H35" s="12">
        <v>0.59350000000000003</v>
      </c>
      <c r="I35" s="12">
        <v>100</v>
      </c>
      <c r="J35" s="12">
        <v>105</v>
      </c>
      <c r="K35" s="39">
        <v>110</v>
      </c>
      <c r="L35" s="12"/>
      <c r="M35" s="1">
        <v>105</v>
      </c>
      <c r="N35" s="42">
        <f>H35*M35</f>
        <v>62.317500000000003</v>
      </c>
      <c r="O35" s="12">
        <v>1</v>
      </c>
    </row>
    <row r="36" spans="2:16" x14ac:dyDescent="0.25">
      <c r="B36" s="72" t="s">
        <v>134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4"/>
    </row>
    <row r="37" spans="2:16" x14ac:dyDescent="0.25">
      <c r="B37" s="12">
        <v>67.5</v>
      </c>
      <c r="C37" s="12" t="s">
        <v>129</v>
      </c>
      <c r="D37" s="12" t="s">
        <v>130</v>
      </c>
      <c r="E37" s="12" t="s">
        <v>131</v>
      </c>
      <c r="F37" s="12"/>
      <c r="G37" s="12" t="s">
        <v>196</v>
      </c>
      <c r="H37" s="12"/>
      <c r="I37" s="39">
        <v>95</v>
      </c>
      <c r="J37" s="39">
        <v>95</v>
      </c>
      <c r="K37" s="39" t="s">
        <v>214</v>
      </c>
      <c r="L37" s="12"/>
      <c r="M37" s="12">
        <v>0</v>
      </c>
      <c r="N37" s="12"/>
      <c r="O37" s="12"/>
    </row>
    <row r="38" spans="2:16" x14ac:dyDescent="0.25">
      <c r="B38" s="12" t="s">
        <v>194</v>
      </c>
      <c r="C38" s="12" t="s">
        <v>225</v>
      </c>
      <c r="D38" s="12" t="s">
        <v>62</v>
      </c>
      <c r="E38" s="12" t="s">
        <v>195</v>
      </c>
      <c r="F38" s="12"/>
      <c r="G38" s="12" t="s">
        <v>196</v>
      </c>
      <c r="H38" s="12"/>
      <c r="I38" s="12" t="s">
        <v>208</v>
      </c>
      <c r="J38" s="39">
        <v>100</v>
      </c>
      <c r="K38" s="39" t="s">
        <v>214</v>
      </c>
      <c r="L38" s="12"/>
      <c r="M38" s="1" t="s">
        <v>208</v>
      </c>
      <c r="N38" s="12"/>
      <c r="O38" s="12">
        <v>1</v>
      </c>
    </row>
    <row r="39" spans="2:16" x14ac:dyDescent="0.25">
      <c r="B39" s="72" t="s">
        <v>178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4"/>
    </row>
    <row r="40" spans="2:16" x14ac:dyDescent="0.25">
      <c r="B40" s="12">
        <v>90</v>
      </c>
      <c r="C40" s="12" t="s">
        <v>175</v>
      </c>
      <c r="D40" s="12" t="s">
        <v>176</v>
      </c>
      <c r="E40" s="12" t="s">
        <v>177</v>
      </c>
      <c r="F40" s="12"/>
      <c r="G40" s="12" t="s">
        <v>209</v>
      </c>
      <c r="H40" s="12"/>
      <c r="I40" s="12">
        <v>145</v>
      </c>
      <c r="J40" s="12">
        <v>150</v>
      </c>
      <c r="K40" s="12">
        <v>155</v>
      </c>
      <c r="L40" s="12"/>
      <c r="M40" s="1">
        <v>155</v>
      </c>
      <c r="N40" s="12"/>
      <c r="O40" s="12">
        <v>1</v>
      </c>
    </row>
    <row r="41" spans="2:16" x14ac:dyDescent="0.25">
      <c r="B41" s="72" t="s">
        <v>172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4"/>
    </row>
    <row r="42" spans="2:16" x14ac:dyDescent="0.25">
      <c r="B42" s="12">
        <v>100</v>
      </c>
      <c r="C42" s="12" t="s">
        <v>171</v>
      </c>
      <c r="D42" s="12" t="s">
        <v>170</v>
      </c>
      <c r="E42" s="12">
        <v>39</v>
      </c>
      <c r="F42" s="12"/>
      <c r="G42" s="12" t="s">
        <v>210</v>
      </c>
      <c r="H42" s="12"/>
      <c r="I42" s="39">
        <v>155</v>
      </c>
      <c r="J42" s="12" t="s">
        <v>215</v>
      </c>
      <c r="K42" s="39">
        <v>170</v>
      </c>
      <c r="L42" s="12"/>
      <c r="M42" s="1" t="s">
        <v>215</v>
      </c>
      <c r="N42" s="12"/>
      <c r="O42" s="12">
        <v>1</v>
      </c>
    </row>
    <row r="43" spans="2:16" s="23" customFormat="1" x14ac:dyDescent="0.25">
      <c r="B43" s="12"/>
      <c r="D43" s="73" t="s">
        <v>238</v>
      </c>
      <c r="E43" s="73"/>
      <c r="F43" s="73"/>
      <c r="G43" s="73"/>
      <c r="H43" s="18"/>
      <c r="I43" s="18"/>
      <c r="J43" s="18"/>
      <c r="K43" s="18"/>
      <c r="L43" s="18"/>
      <c r="M43" s="18"/>
      <c r="N43" s="18"/>
      <c r="O43" s="18"/>
      <c r="P43" s="38"/>
    </row>
    <row r="44" spans="2:16" x14ac:dyDescent="0.25">
      <c r="B44" s="46">
        <v>90</v>
      </c>
      <c r="C44" s="12" t="s">
        <v>160</v>
      </c>
      <c r="D44" s="12" t="s">
        <v>120</v>
      </c>
      <c r="E44" s="12" t="s">
        <v>161</v>
      </c>
      <c r="F44" s="12"/>
      <c r="G44" s="12">
        <v>89.6</v>
      </c>
      <c r="H44" s="2"/>
      <c r="I44" s="39">
        <v>140</v>
      </c>
      <c r="J44" s="12">
        <v>140</v>
      </c>
      <c r="K44" s="12">
        <v>145</v>
      </c>
      <c r="L44" s="12"/>
      <c r="M44" s="1">
        <v>145</v>
      </c>
      <c r="N44" s="2"/>
      <c r="O44" s="64">
        <v>1</v>
      </c>
      <c r="P44" s="63"/>
    </row>
    <row r="45" spans="2:16" x14ac:dyDescent="0.25">
      <c r="B45" s="72" t="s">
        <v>143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4"/>
    </row>
    <row r="46" spans="2:16" x14ac:dyDescent="0.25">
      <c r="B46" s="12">
        <v>100</v>
      </c>
      <c r="C46" s="12" t="s">
        <v>61</v>
      </c>
      <c r="D46" s="12" t="s">
        <v>62</v>
      </c>
      <c r="E46" s="12" t="s">
        <v>63</v>
      </c>
      <c r="F46" s="12"/>
      <c r="G46" s="12">
        <v>95.9</v>
      </c>
      <c r="H46" s="12">
        <v>0.56510000000000005</v>
      </c>
      <c r="I46" s="12">
        <v>170</v>
      </c>
      <c r="J46" s="12">
        <v>175</v>
      </c>
      <c r="K46" s="12">
        <v>180</v>
      </c>
      <c r="L46" s="12"/>
      <c r="M46" s="1">
        <v>180</v>
      </c>
      <c r="N46" s="2"/>
      <c r="O46" s="46">
        <v>1</v>
      </c>
    </row>
  </sheetData>
  <mergeCells count="25">
    <mergeCell ref="D43:G43"/>
    <mergeCell ref="R14:X14"/>
    <mergeCell ref="B45:O45"/>
    <mergeCell ref="B10:O10"/>
    <mergeCell ref="R10:AC10"/>
    <mergeCell ref="B41:O41"/>
    <mergeCell ref="B34:O34"/>
    <mergeCell ref="B25:O25"/>
    <mergeCell ref="B36:O36"/>
    <mergeCell ref="B31:O31"/>
    <mergeCell ref="B27:O27"/>
    <mergeCell ref="B20:O20"/>
    <mergeCell ref="B18:O18"/>
    <mergeCell ref="B22:O22"/>
    <mergeCell ref="B39:O39"/>
    <mergeCell ref="C12:O12"/>
    <mergeCell ref="E15:G15"/>
    <mergeCell ref="H7:H8"/>
    <mergeCell ref="O7:O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B6:O32"/>
  <sheetViews>
    <sheetView zoomScale="82" zoomScaleNormal="82" workbookViewId="0">
      <pane ySplit="8" topLeftCell="A21" activePane="bottomLeft" state="frozen"/>
      <selection pane="bottomLeft" activeCell="H36" sqref="H36"/>
    </sheetView>
  </sheetViews>
  <sheetFormatPr defaultRowHeight="15" x14ac:dyDescent="0.25"/>
  <cols>
    <col min="3" max="3" width="31.42578125" customWidth="1"/>
    <col min="4" max="4" width="22.42578125" customWidth="1"/>
    <col min="5" max="5" width="17.28515625" customWidth="1"/>
    <col min="6" max="6" width="16.140625" customWidth="1"/>
  </cols>
  <sheetData>
    <row r="6" spans="2:15" ht="15.75" thickBot="1" x14ac:dyDescent="0.3"/>
    <row r="7" spans="2:15" x14ac:dyDescent="0.25">
      <c r="B7" s="77" t="s">
        <v>1</v>
      </c>
      <c r="C7" s="79" t="s">
        <v>2</v>
      </c>
      <c r="D7" s="81" t="s">
        <v>3</v>
      </c>
      <c r="E7" s="81" t="s">
        <v>8</v>
      </c>
      <c r="F7" s="81" t="s">
        <v>9</v>
      </c>
      <c r="G7" s="81" t="s">
        <v>10</v>
      </c>
      <c r="H7" s="85" t="s">
        <v>11</v>
      </c>
      <c r="I7" s="3"/>
      <c r="J7" s="3"/>
      <c r="K7" s="3"/>
      <c r="L7" s="3"/>
      <c r="M7" s="3"/>
      <c r="N7" s="3"/>
      <c r="O7" s="100" t="s">
        <v>13</v>
      </c>
    </row>
    <row r="8" spans="2:15" ht="25.5" customHeight="1" x14ac:dyDescent="0.25">
      <c r="B8" s="102"/>
      <c r="C8" s="103"/>
      <c r="D8" s="104"/>
      <c r="E8" s="104"/>
      <c r="F8" s="104"/>
      <c r="G8" s="104"/>
      <c r="H8" s="99"/>
      <c r="I8" s="16">
        <v>1</v>
      </c>
      <c r="J8" s="16">
        <v>2</v>
      </c>
      <c r="K8" s="16">
        <v>3</v>
      </c>
      <c r="L8" s="16">
        <v>4</v>
      </c>
      <c r="M8" s="16" t="s">
        <v>12</v>
      </c>
      <c r="N8" s="17" t="s">
        <v>11</v>
      </c>
      <c r="O8" s="101"/>
    </row>
    <row r="9" spans="2:15" x14ac:dyDescent="0.2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2:15" x14ac:dyDescent="0.25">
      <c r="B10" s="72" t="s">
        <v>128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4"/>
    </row>
    <row r="11" spans="2:15" x14ac:dyDescent="0.25">
      <c r="B11" s="12">
        <v>56</v>
      </c>
      <c r="C11" s="12" t="s">
        <v>127</v>
      </c>
      <c r="D11" s="12" t="s">
        <v>124</v>
      </c>
      <c r="E11" s="12" t="s">
        <v>125</v>
      </c>
      <c r="F11" s="12"/>
      <c r="G11" s="12"/>
      <c r="H11" s="12"/>
      <c r="I11" s="12">
        <v>120</v>
      </c>
      <c r="J11" s="12">
        <v>130</v>
      </c>
      <c r="K11" s="39">
        <v>140</v>
      </c>
      <c r="L11" s="12"/>
      <c r="M11" s="12">
        <v>130</v>
      </c>
      <c r="N11" s="12"/>
      <c r="O11" s="12">
        <v>1</v>
      </c>
    </row>
    <row r="12" spans="2:15" x14ac:dyDescent="0.2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2:15" x14ac:dyDescent="0.25"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4"/>
    </row>
    <row r="14" spans="2:15" x14ac:dyDescent="0.2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2:15" x14ac:dyDescent="0.25">
      <c r="B15" s="72" t="s">
        <v>126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4"/>
    </row>
    <row r="16" spans="2:15" x14ac:dyDescent="0.25">
      <c r="B16" s="12">
        <v>100</v>
      </c>
      <c r="C16" s="12" t="s">
        <v>123</v>
      </c>
      <c r="D16" s="12" t="s">
        <v>124</v>
      </c>
      <c r="E16" s="12" t="s">
        <v>125</v>
      </c>
      <c r="F16" s="12"/>
      <c r="G16" s="12"/>
      <c r="H16" s="12"/>
      <c r="I16" s="12">
        <v>155</v>
      </c>
      <c r="J16" s="12">
        <v>0</v>
      </c>
      <c r="K16" s="12">
        <v>0</v>
      </c>
      <c r="L16" s="12"/>
      <c r="M16" s="12">
        <v>155</v>
      </c>
      <c r="N16" s="12"/>
      <c r="O16" s="12">
        <v>1</v>
      </c>
    </row>
    <row r="17" spans="2:15" x14ac:dyDescent="0.25">
      <c r="B17" s="72" t="s">
        <v>140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</row>
    <row r="18" spans="2:15" x14ac:dyDescent="0.25">
      <c r="B18" s="12">
        <v>56</v>
      </c>
      <c r="C18" s="12" t="s">
        <v>42</v>
      </c>
      <c r="D18" s="12" t="s">
        <v>23</v>
      </c>
      <c r="E18" s="12" t="s">
        <v>43</v>
      </c>
      <c r="F18" s="12"/>
      <c r="G18" s="12"/>
      <c r="H18" s="12"/>
      <c r="I18" s="12">
        <v>115</v>
      </c>
      <c r="J18" s="12">
        <v>120</v>
      </c>
      <c r="K18" s="12">
        <v>125</v>
      </c>
      <c r="L18" s="12"/>
      <c r="M18" s="12">
        <v>125</v>
      </c>
      <c r="N18" s="12"/>
      <c r="O18" s="12">
        <v>1</v>
      </c>
    </row>
    <row r="19" spans="2:15" x14ac:dyDescent="0.25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2:15" x14ac:dyDescent="0.25">
      <c r="B20" s="72" t="s">
        <v>139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4"/>
    </row>
    <row r="21" spans="2:15" x14ac:dyDescent="0.25">
      <c r="B21" s="12">
        <v>67.5</v>
      </c>
      <c r="C21" s="12" t="s">
        <v>138</v>
      </c>
      <c r="D21" s="12" t="s">
        <v>124</v>
      </c>
      <c r="E21" s="12" t="s">
        <v>106</v>
      </c>
      <c r="F21" s="12"/>
      <c r="G21" s="12">
        <v>66.5</v>
      </c>
      <c r="H21" s="12"/>
      <c r="I21" s="12">
        <v>110</v>
      </c>
      <c r="J21" s="12">
        <v>115</v>
      </c>
      <c r="K21" s="12">
        <v>120</v>
      </c>
      <c r="L21" s="12"/>
      <c r="M21" s="12">
        <v>120</v>
      </c>
      <c r="N21" s="12"/>
      <c r="O21" s="12">
        <v>1</v>
      </c>
    </row>
    <row r="22" spans="2:15" x14ac:dyDescent="0.25">
      <c r="B22" s="72" t="s">
        <v>97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4"/>
    </row>
    <row r="23" spans="2:15" x14ac:dyDescent="0.25">
      <c r="B23" s="12">
        <v>90</v>
      </c>
      <c r="C23" s="12" t="s">
        <v>95</v>
      </c>
      <c r="D23" s="12" t="s">
        <v>54</v>
      </c>
      <c r="E23" s="12" t="s">
        <v>96</v>
      </c>
      <c r="F23" s="12"/>
      <c r="G23" s="12">
        <v>88</v>
      </c>
      <c r="H23" s="12"/>
      <c r="I23" s="12">
        <v>160</v>
      </c>
      <c r="J23" s="12">
        <v>170</v>
      </c>
      <c r="K23" s="12">
        <v>180</v>
      </c>
      <c r="L23" s="12"/>
      <c r="M23" s="12">
        <v>180</v>
      </c>
      <c r="N23" s="12"/>
      <c r="O23" s="12">
        <v>1</v>
      </c>
    </row>
    <row r="24" spans="2:15" x14ac:dyDescent="0.25">
      <c r="B24" s="72" t="s">
        <v>82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4"/>
    </row>
    <row r="25" spans="2:15" x14ac:dyDescent="0.25">
      <c r="B25" s="12">
        <v>82.5</v>
      </c>
      <c r="C25" s="12" t="s">
        <v>22</v>
      </c>
      <c r="D25" s="12" t="s">
        <v>23</v>
      </c>
      <c r="E25" s="12" t="s">
        <v>24</v>
      </c>
      <c r="F25" s="12"/>
      <c r="G25" s="12">
        <v>82</v>
      </c>
      <c r="H25" s="12">
        <v>0.62190000000000001</v>
      </c>
      <c r="I25" s="12">
        <v>217.5</v>
      </c>
      <c r="J25" s="12">
        <v>227.5</v>
      </c>
      <c r="K25" s="39">
        <v>237.5</v>
      </c>
      <c r="L25" s="12"/>
      <c r="M25" s="12">
        <v>227.5</v>
      </c>
      <c r="N25" s="12"/>
      <c r="O25" s="12">
        <v>1</v>
      </c>
    </row>
    <row r="26" spans="2:15" x14ac:dyDescent="0.25">
      <c r="B26" s="12">
        <v>82.5</v>
      </c>
      <c r="C26" s="12" t="s">
        <v>98</v>
      </c>
      <c r="D26" s="12" t="s">
        <v>100</v>
      </c>
      <c r="E26" s="12" t="s">
        <v>99</v>
      </c>
      <c r="F26" s="12"/>
      <c r="G26" s="12">
        <v>81</v>
      </c>
      <c r="H26" s="12">
        <v>0.62729999999999997</v>
      </c>
      <c r="I26" s="12">
        <v>170</v>
      </c>
      <c r="J26" s="12">
        <v>187.5</v>
      </c>
      <c r="K26" s="12">
        <v>195</v>
      </c>
      <c r="L26" s="12"/>
      <c r="M26" s="12">
        <v>195</v>
      </c>
      <c r="N26" s="12"/>
      <c r="O26" s="12">
        <v>2</v>
      </c>
    </row>
    <row r="27" spans="2:15" x14ac:dyDescent="0.25"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4"/>
    </row>
    <row r="28" spans="2:15" x14ac:dyDescent="0.25">
      <c r="B28" s="72" t="s">
        <v>145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4"/>
    </row>
    <row r="29" spans="2:15" x14ac:dyDescent="0.25">
      <c r="B29" s="12">
        <v>60</v>
      </c>
      <c r="C29" s="12" t="s">
        <v>67</v>
      </c>
      <c r="D29" s="12" t="s">
        <v>62</v>
      </c>
      <c r="E29" s="25" t="s">
        <v>69</v>
      </c>
      <c r="F29" s="12"/>
      <c r="G29" s="12">
        <v>58.7</v>
      </c>
      <c r="H29" s="12">
        <v>0.83160000000000001</v>
      </c>
      <c r="I29" s="12">
        <v>165</v>
      </c>
      <c r="J29" s="12">
        <v>175</v>
      </c>
      <c r="K29" s="12">
        <v>180</v>
      </c>
      <c r="L29" s="12"/>
      <c r="M29" s="12">
        <v>180</v>
      </c>
      <c r="N29" s="12"/>
      <c r="O29" s="12">
        <v>1</v>
      </c>
    </row>
    <row r="30" spans="2:15" x14ac:dyDescent="0.2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2:15" x14ac:dyDescent="0.25">
      <c r="B31" s="72" t="s">
        <v>180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</row>
    <row r="32" spans="2:15" x14ac:dyDescent="0.25">
      <c r="B32" s="12">
        <v>100</v>
      </c>
      <c r="C32" s="12" t="s">
        <v>61</v>
      </c>
      <c r="D32" s="12" t="s">
        <v>62</v>
      </c>
      <c r="E32" s="12" t="s">
        <v>63</v>
      </c>
      <c r="F32" s="12"/>
      <c r="G32" s="12">
        <v>95.9</v>
      </c>
      <c r="H32" s="12">
        <v>0.56510000000000005</v>
      </c>
      <c r="I32" s="12">
        <v>230</v>
      </c>
      <c r="J32" s="12">
        <v>240</v>
      </c>
      <c r="K32" s="12">
        <v>255</v>
      </c>
      <c r="L32" s="12"/>
      <c r="M32" s="12">
        <v>255</v>
      </c>
      <c r="N32" s="12"/>
      <c r="O32" s="12">
        <v>1</v>
      </c>
    </row>
  </sheetData>
  <mergeCells count="18">
    <mergeCell ref="B28:O28"/>
    <mergeCell ref="B27:O27"/>
    <mergeCell ref="B22:O22"/>
    <mergeCell ref="B15:O15"/>
    <mergeCell ref="B31:O31"/>
    <mergeCell ref="B20:O20"/>
    <mergeCell ref="B24:O24"/>
    <mergeCell ref="B17:O17"/>
    <mergeCell ref="B13:O13"/>
    <mergeCell ref="B10:O10"/>
    <mergeCell ref="B7:B8"/>
    <mergeCell ref="O7:O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499984740745262"/>
  </sheetPr>
  <dimension ref="C6:AD27"/>
  <sheetViews>
    <sheetView zoomScale="72" zoomScaleNormal="72" workbookViewId="0">
      <pane ySplit="8" topLeftCell="A12" activePane="bottomLeft" state="frozen"/>
      <selection pane="bottomLeft" activeCell="S25" sqref="S25"/>
    </sheetView>
  </sheetViews>
  <sheetFormatPr defaultRowHeight="15" x14ac:dyDescent="0.25"/>
  <cols>
    <col min="4" max="4" width="24.140625" customWidth="1"/>
    <col min="5" max="5" width="17.28515625" customWidth="1"/>
    <col min="6" max="6" width="18.140625" customWidth="1"/>
    <col min="7" max="7" width="17.28515625" customWidth="1"/>
  </cols>
  <sheetData>
    <row r="6" spans="3:19" ht="15.75" thickBot="1" x14ac:dyDescent="0.3"/>
    <row r="7" spans="3:19" x14ac:dyDescent="0.25">
      <c r="C7" s="77" t="s">
        <v>1</v>
      </c>
      <c r="D7" s="79" t="s">
        <v>2</v>
      </c>
      <c r="E7" s="81" t="s">
        <v>3</v>
      </c>
      <c r="F7" s="81" t="s">
        <v>8</v>
      </c>
      <c r="G7" s="81" t="s">
        <v>9</v>
      </c>
      <c r="H7" s="81" t="s">
        <v>10</v>
      </c>
      <c r="I7" s="85" t="s">
        <v>11</v>
      </c>
      <c r="J7" s="3"/>
      <c r="K7" s="3"/>
      <c r="L7" s="3"/>
      <c r="M7" s="3"/>
      <c r="N7" s="3"/>
      <c r="O7" s="3"/>
      <c r="P7" s="100" t="s">
        <v>13</v>
      </c>
    </row>
    <row r="8" spans="3:19" ht="27.75" customHeight="1" x14ac:dyDescent="0.25">
      <c r="C8" s="102"/>
      <c r="D8" s="103"/>
      <c r="E8" s="104"/>
      <c r="F8" s="104"/>
      <c r="G8" s="104"/>
      <c r="H8" s="104"/>
      <c r="I8" s="99"/>
      <c r="J8" s="16">
        <v>1</v>
      </c>
      <c r="K8" s="16">
        <v>2</v>
      </c>
      <c r="L8" s="16">
        <v>3</v>
      </c>
      <c r="M8" s="16">
        <v>4</v>
      </c>
      <c r="N8" s="16" t="s">
        <v>12</v>
      </c>
      <c r="O8" s="17" t="s">
        <v>11</v>
      </c>
      <c r="P8" s="101"/>
    </row>
    <row r="9" spans="3:19" x14ac:dyDescent="0.25"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3:19" x14ac:dyDescent="0.25">
      <c r="C10" s="88" t="s">
        <v>146</v>
      </c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</row>
    <row r="11" spans="3:19" x14ac:dyDescent="0.25">
      <c r="C11" s="12">
        <v>75</v>
      </c>
      <c r="D11" s="12" t="s">
        <v>59</v>
      </c>
      <c r="E11" s="12" t="s">
        <v>54</v>
      </c>
      <c r="F11" s="25" t="s">
        <v>60</v>
      </c>
      <c r="G11" s="12"/>
      <c r="H11" s="12">
        <v>69.8</v>
      </c>
      <c r="I11" s="12">
        <v>0.70479999999999998</v>
      </c>
      <c r="J11" s="12">
        <v>65</v>
      </c>
      <c r="K11" s="12" t="s">
        <v>194</v>
      </c>
      <c r="L11" s="12">
        <v>70</v>
      </c>
      <c r="M11" s="12"/>
      <c r="N11" s="12">
        <v>70</v>
      </c>
      <c r="O11" s="12"/>
      <c r="P11" s="12">
        <v>1</v>
      </c>
    </row>
    <row r="12" spans="3:19" x14ac:dyDescent="0.25">
      <c r="C12" s="72" t="s">
        <v>140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4"/>
    </row>
    <row r="13" spans="3:19" x14ac:dyDescent="0.25">
      <c r="C13" s="12">
        <v>56</v>
      </c>
      <c r="D13" s="12" t="s">
        <v>57</v>
      </c>
      <c r="E13" s="12" t="s">
        <v>54</v>
      </c>
      <c r="F13" s="12" t="s">
        <v>58</v>
      </c>
      <c r="G13" s="12"/>
      <c r="H13" s="12">
        <v>51.3</v>
      </c>
      <c r="I13" s="12">
        <v>0.9667</v>
      </c>
      <c r="J13" s="12">
        <v>55</v>
      </c>
      <c r="K13" s="12">
        <v>60</v>
      </c>
      <c r="L13" s="12">
        <v>62.5</v>
      </c>
      <c r="M13" s="12"/>
      <c r="N13" s="12">
        <v>62.5</v>
      </c>
      <c r="O13" s="12"/>
      <c r="P13" s="12">
        <v>1</v>
      </c>
    </row>
    <row r="14" spans="3:19" x14ac:dyDescent="0.25">
      <c r="C14" s="12">
        <v>56</v>
      </c>
      <c r="D14" s="12" t="s">
        <v>179</v>
      </c>
      <c r="E14" s="12" t="s">
        <v>54</v>
      </c>
      <c r="F14" s="12" t="s">
        <v>169</v>
      </c>
      <c r="G14" s="12"/>
      <c r="H14" s="12">
        <v>53.7</v>
      </c>
      <c r="I14" s="12">
        <v>0.91690000000000005</v>
      </c>
      <c r="J14" s="39">
        <v>45</v>
      </c>
      <c r="K14" s="12" t="s">
        <v>222</v>
      </c>
      <c r="L14" s="39">
        <v>55</v>
      </c>
      <c r="M14" s="12"/>
      <c r="N14" s="12">
        <v>52.5</v>
      </c>
      <c r="O14" s="12"/>
      <c r="P14" s="12">
        <v>2</v>
      </c>
    </row>
    <row r="15" spans="3:19" x14ac:dyDescent="0.25">
      <c r="C15" s="72" t="s">
        <v>89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4"/>
    </row>
    <row r="16" spans="3:19" x14ac:dyDescent="0.25">
      <c r="C16" s="12">
        <v>67.5</v>
      </c>
      <c r="D16" s="12" t="s">
        <v>85</v>
      </c>
      <c r="E16" s="12" t="s">
        <v>62</v>
      </c>
      <c r="F16" s="12" t="s">
        <v>86</v>
      </c>
      <c r="G16" s="12"/>
      <c r="H16" s="12">
        <v>67.099999999999994</v>
      </c>
      <c r="I16" s="12">
        <v>0.72970000000000002</v>
      </c>
      <c r="J16" s="12">
        <v>90</v>
      </c>
      <c r="K16" s="12">
        <v>95</v>
      </c>
      <c r="L16" s="39">
        <v>102.5</v>
      </c>
      <c r="M16" s="12"/>
      <c r="N16" s="12">
        <v>95</v>
      </c>
      <c r="O16" s="12"/>
      <c r="P16" s="12">
        <v>1</v>
      </c>
      <c r="S16" s="40"/>
    </row>
    <row r="17" spans="3:30" x14ac:dyDescent="0.25">
      <c r="C17" s="13"/>
      <c r="D17" s="18"/>
      <c r="E17" s="18"/>
      <c r="F17" s="18"/>
      <c r="G17" s="73" t="s">
        <v>192</v>
      </c>
      <c r="H17" s="73"/>
      <c r="I17" s="18"/>
      <c r="J17" s="18"/>
      <c r="K17" s="18"/>
      <c r="L17" s="18"/>
      <c r="M17" s="18"/>
      <c r="N17" s="18"/>
      <c r="O17" s="18"/>
      <c r="P17" s="18"/>
      <c r="Q17" s="38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3:30" x14ac:dyDescent="0.25">
      <c r="C18" s="12">
        <v>90</v>
      </c>
      <c r="D18" s="12" t="s">
        <v>160</v>
      </c>
      <c r="E18" s="12" t="s">
        <v>120</v>
      </c>
      <c r="F18" s="12" t="s">
        <v>161</v>
      </c>
      <c r="G18" s="12"/>
      <c r="H18" s="12">
        <v>89.6</v>
      </c>
      <c r="I18" s="12"/>
      <c r="J18" s="12">
        <v>130</v>
      </c>
      <c r="K18" s="12">
        <v>135</v>
      </c>
      <c r="L18" s="12">
        <v>0</v>
      </c>
      <c r="M18" s="12"/>
      <c r="N18" s="12">
        <v>135</v>
      </c>
      <c r="O18" s="12"/>
      <c r="P18" s="13">
        <v>1</v>
      </c>
      <c r="Q18" s="63"/>
    </row>
    <row r="27" spans="3:30" x14ac:dyDescent="0.25">
      <c r="E27" s="40"/>
    </row>
  </sheetData>
  <mergeCells count="12">
    <mergeCell ref="C15:P15"/>
    <mergeCell ref="C10:P10"/>
    <mergeCell ref="C12:P12"/>
    <mergeCell ref="G17:H17"/>
    <mergeCell ref="I7:I8"/>
    <mergeCell ref="P7:P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FF33"/>
  </sheetPr>
  <dimension ref="B6:O13"/>
  <sheetViews>
    <sheetView zoomScale="88" zoomScaleNormal="88" workbookViewId="0">
      <pane ySplit="8" topLeftCell="A9" activePane="bottomLeft" state="frozen"/>
      <selection pane="bottomLeft" activeCell="B12" sqref="B12:O12"/>
    </sheetView>
  </sheetViews>
  <sheetFormatPr defaultRowHeight="15" x14ac:dyDescent="0.25"/>
  <cols>
    <col min="3" max="3" width="27.85546875" customWidth="1"/>
    <col min="4" max="4" width="20.5703125" customWidth="1"/>
    <col min="5" max="5" width="21" customWidth="1"/>
  </cols>
  <sheetData>
    <row r="6" spans="2:15" ht="15.75" thickBot="1" x14ac:dyDescent="0.3"/>
    <row r="7" spans="2:15" x14ac:dyDescent="0.25">
      <c r="B7" s="77" t="s">
        <v>1</v>
      </c>
      <c r="C7" s="79" t="s">
        <v>2</v>
      </c>
      <c r="D7" s="81" t="s">
        <v>3</v>
      </c>
      <c r="E7" s="81" t="s">
        <v>8</v>
      </c>
      <c r="F7" s="81" t="s">
        <v>9</v>
      </c>
      <c r="G7" s="81" t="s">
        <v>10</v>
      </c>
      <c r="H7" s="85" t="s">
        <v>11</v>
      </c>
      <c r="I7" s="3"/>
      <c r="J7" s="3"/>
      <c r="K7" s="3"/>
      <c r="L7" s="3"/>
      <c r="M7" s="3"/>
      <c r="N7" s="3"/>
      <c r="O7" s="100" t="s">
        <v>13</v>
      </c>
    </row>
    <row r="8" spans="2:15" x14ac:dyDescent="0.25">
      <c r="B8" s="102"/>
      <c r="C8" s="103"/>
      <c r="D8" s="104"/>
      <c r="E8" s="104"/>
      <c r="F8" s="104"/>
      <c r="G8" s="104"/>
      <c r="H8" s="99"/>
      <c r="I8" s="16">
        <v>1</v>
      </c>
      <c r="J8" s="16">
        <v>2</v>
      </c>
      <c r="K8" s="16">
        <v>3</v>
      </c>
      <c r="L8" s="16">
        <v>4</v>
      </c>
      <c r="M8" s="16" t="s">
        <v>12</v>
      </c>
      <c r="N8" s="17" t="s">
        <v>11</v>
      </c>
      <c r="O8" s="101"/>
    </row>
    <row r="9" spans="2:15" x14ac:dyDescent="0.2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2:15" x14ac:dyDescent="0.25">
      <c r="B10" s="72" t="s">
        <v>139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4"/>
    </row>
    <row r="11" spans="2:15" x14ac:dyDescent="0.25">
      <c r="B11" s="12">
        <v>67.5</v>
      </c>
      <c r="C11" s="12" t="s">
        <v>51</v>
      </c>
      <c r="D11" s="12" t="s">
        <v>23</v>
      </c>
      <c r="E11" s="12" t="s">
        <v>52</v>
      </c>
      <c r="F11" s="18"/>
      <c r="G11" s="13">
        <v>66.3</v>
      </c>
      <c r="H11" s="13"/>
      <c r="I11" s="12">
        <v>40</v>
      </c>
      <c r="J11" s="19">
        <v>47.5</v>
      </c>
      <c r="K11" s="68">
        <v>52.5</v>
      </c>
      <c r="L11" s="13"/>
      <c r="M11" s="12">
        <v>47.5</v>
      </c>
      <c r="N11" s="18"/>
      <c r="O11" s="12">
        <v>1</v>
      </c>
    </row>
    <row r="12" spans="2:15" x14ac:dyDescent="0.25">
      <c r="B12" s="72" t="s">
        <v>90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4"/>
    </row>
    <row r="13" spans="2:15" x14ac:dyDescent="0.25">
      <c r="B13" s="12">
        <v>67.5</v>
      </c>
      <c r="C13" s="12" t="s">
        <v>85</v>
      </c>
      <c r="D13" s="12" t="s">
        <v>62</v>
      </c>
      <c r="E13" s="12" t="s">
        <v>86</v>
      </c>
      <c r="F13" s="12"/>
      <c r="G13" s="12">
        <v>67.099999999999994</v>
      </c>
      <c r="H13" s="12">
        <v>0.72970000000000002</v>
      </c>
      <c r="I13" s="60">
        <v>50</v>
      </c>
      <c r="J13" s="60">
        <v>50</v>
      </c>
      <c r="K13" s="60">
        <v>50</v>
      </c>
      <c r="L13" s="12"/>
      <c r="M13" s="12">
        <v>0</v>
      </c>
      <c r="N13" s="12"/>
      <c r="O13" s="12"/>
    </row>
  </sheetData>
  <mergeCells count="10">
    <mergeCell ref="B12:O12"/>
    <mergeCell ref="H7:H8"/>
    <mergeCell ref="O7:O8"/>
    <mergeCell ref="B7:B8"/>
    <mergeCell ref="C7:C8"/>
    <mergeCell ref="D7:D8"/>
    <mergeCell ref="E7:E8"/>
    <mergeCell ref="F7:F8"/>
    <mergeCell ref="G7:G8"/>
    <mergeCell ref="B10:O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00FF"/>
  </sheetPr>
  <dimension ref="B6:O34"/>
  <sheetViews>
    <sheetView zoomScale="80" zoomScaleNormal="80" workbookViewId="0">
      <pane ySplit="8" topLeftCell="A9" activePane="bottomLeft" state="frozen"/>
      <selection pane="bottomLeft" activeCell="A18" sqref="A18:XFD18"/>
    </sheetView>
  </sheetViews>
  <sheetFormatPr defaultRowHeight="15" x14ac:dyDescent="0.25"/>
  <cols>
    <col min="3" max="3" width="32.85546875" customWidth="1"/>
    <col min="4" max="4" width="18.140625" customWidth="1"/>
    <col min="5" max="5" width="17.7109375" customWidth="1"/>
  </cols>
  <sheetData>
    <row r="6" spans="2:15" ht="15.75" thickBot="1" x14ac:dyDescent="0.3"/>
    <row r="7" spans="2:15" x14ac:dyDescent="0.25">
      <c r="B7" s="77" t="s">
        <v>1</v>
      </c>
      <c r="C7" s="79" t="s">
        <v>2</v>
      </c>
      <c r="D7" s="81" t="s">
        <v>3</v>
      </c>
      <c r="E7" s="81" t="s">
        <v>8</v>
      </c>
      <c r="F7" s="81" t="s">
        <v>9</v>
      </c>
      <c r="G7" s="81" t="s">
        <v>10</v>
      </c>
      <c r="H7" s="85" t="s">
        <v>11</v>
      </c>
      <c r="I7" s="3"/>
      <c r="J7" s="3"/>
      <c r="K7" s="3"/>
      <c r="L7" s="3"/>
      <c r="M7" s="3"/>
      <c r="N7" s="3"/>
      <c r="O7" s="100" t="s">
        <v>13</v>
      </c>
    </row>
    <row r="8" spans="2:15" ht="26.25" customHeight="1" x14ac:dyDescent="0.25">
      <c r="B8" s="102"/>
      <c r="C8" s="103"/>
      <c r="D8" s="104"/>
      <c r="E8" s="104"/>
      <c r="F8" s="104"/>
      <c r="G8" s="104"/>
      <c r="H8" s="99"/>
      <c r="I8" s="16">
        <v>1</v>
      </c>
      <c r="J8" s="16">
        <v>2</v>
      </c>
      <c r="K8" s="16">
        <v>3</v>
      </c>
      <c r="L8" s="16">
        <v>4</v>
      </c>
      <c r="M8" s="16" t="s">
        <v>12</v>
      </c>
      <c r="N8" s="17" t="s">
        <v>11</v>
      </c>
      <c r="O8" s="101"/>
    </row>
    <row r="9" spans="2:15" x14ac:dyDescent="0.2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2:15" x14ac:dyDescent="0.2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2:15" x14ac:dyDescent="0.25">
      <c r="B11" s="72" t="s">
        <v>147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4"/>
    </row>
    <row r="12" spans="2:15" x14ac:dyDescent="0.25">
      <c r="B12" s="12">
        <v>56</v>
      </c>
      <c r="C12" s="12" t="s">
        <v>27</v>
      </c>
      <c r="D12" s="12" t="s">
        <v>23</v>
      </c>
      <c r="E12" s="12" t="s">
        <v>28</v>
      </c>
      <c r="F12" s="12"/>
      <c r="G12" s="12">
        <v>55.1</v>
      </c>
      <c r="H12" s="12"/>
      <c r="I12" s="12">
        <v>30.5</v>
      </c>
      <c r="J12" s="60">
        <v>50.5</v>
      </c>
      <c r="K12" s="12" t="s">
        <v>25</v>
      </c>
      <c r="L12" s="12"/>
      <c r="M12" s="1">
        <v>30.5</v>
      </c>
      <c r="N12" s="12"/>
      <c r="O12" s="12">
        <v>1</v>
      </c>
    </row>
    <row r="13" spans="2:15" x14ac:dyDescent="0.25">
      <c r="B13" s="72" t="s">
        <v>146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4"/>
    </row>
    <row r="14" spans="2:15" x14ac:dyDescent="0.25">
      <c r="B14" s="12">
        <v>75</v>
      </c>
      <c r="C14" s="12" t="s">
        <v>46</v>
      </c>
      <c r="D14" s="12" t="s">
        <v>23</v>
      </c>
      <c r="E14" s="12" t="s">
        <v>47</v>
      </c>
      <c r="F14" s="12"/>
      <c r="G14" s="12">
        <v>68.099999999999994</v>
      </c>
      <c r="H14" s="12"/>
      <c r="I14" s="12">
        <v>30.5</v>
      </c>
      <c r="J14" s="12">
        <v>40.5</v>
      </c>
      <c r="K14" s="60">
        <v>55.5</v>
      </c>
      <c r="L14" s="12"/>
      <c r="M14" s="1">
        <v>40.5</v>
      </c>
      <c r="N14" s="12"/>
      <c r="O14" s="12">
        <v>1</v>
      </c>
    </row>
    <row r="15" spans="2:15" x14ac:dyDescent="0.25">
      <c r="B15" s="72" t="s">
        <v>140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4"/>
    </row>
    <row r="16" spans="2:15" x14ac:dyDescent="0.25">
      <c r="B16" s="12">
        <v>56</v>
      </c>
      <c r="C16" s="12" t="s">
        <v>42</v>
      </c>
      <c r="D16" s="12" t="s">
        <v>23</v>
      </c>
      <c r="E16" s="12" t="s">
        <v>43</v>
      </c>
      <c r="F16" s="12"/>
      <c r="G16" s="12">
        <v>54.6</v>
      </c>
      <c r="I16" s="12">
        <v>30.5</v>
      </c>
      <c r="J16" s="60">
        <v>50.5</v>
      </c>
      <c r="K16" s="12">
        <v>50.5</v>
      </c>
      <c r="L16" s="12"/>
      <c r="M16" s="1">
        <v>50.5</v>
      </c>
      <c r="N16" s="12"/>
      <c r="O16" s="12">
        <v>1</v>
      </c>
    </row>
    <row r="17" spans="2:15" x14ac:dyDescent="0.25">
      <c r="B17" s="72" t="s">
        <v>139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</row>
    <row r="18" spans="2:15" x14ac:dyDescent="0.25">
      <c r="B18" s="12">
        <v>67.5</v>
      </c>
      <c r="C18" s="12" t="s">
        <v>51</v>
      </c>
      <c r="D18" s="12" t="s">
        <v>23</v>
      </c>
      <c r="E18" s="12" t="s">
        <v>52</v>
      </c>
      <c r="F18" s="12"/>
      <c r="G18" s="12">
        <v>66.3</v>
      </c>
      <c r="H18" s="12"/>
      <c r="I18" s="12">
        <v>30.5</v>
      </c>
      <c r="J18" s="12">
        <v>40.5</v>
      </c>
      <c r="K18" s="60">
        <v>55.5</v>
      </c>
      <c r="L18" s="12"/>
      <c r="M18" s="1">
        <v>40.5</v>
      </c>
      <c r="N18" s="12"/>
      <c r="O18" s="12">
        <v>1</v>
      </c>
    </row>
    <row r="19" spans="2:15" x14ac:dyDescent="0.25">
      <c r="B19" s="72" t="s">
        <v>90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4"/>
    </row>
    <row r="20" spans="2:15" x14ac:dyDescent="0.25">
      <c r="B20" s="12">
        <v>67.5</v>
      </c>
      <c r="C20" s="12" t="s">
        <v>85</v>
      </c>
      <c r="D20" s="12" t="s">
        <v>62</v>
      </c>
      <c r="E20" s="12" t="s">
        <v>86</v>
      </c>
      <c r="F20" s="12"/>
      <c r="G20" s="12">
        <v>67.099999999999994</v>
      </c>
      <c r="H20" s="12">
        <v>0.72970000000000002</v>
      </c>
      <c r="I20" s="12">
        <v>40.5</v>
      </c>
      <c r="J20" s="12">
        <v>50.5</v>
      </c>
      <c r="K20" s="12">
        <v>55.5</v>
      </c>
      <c r="L20" s="12"/>
      <c r="M20" s="1">
        <v>55.5</v>
      </c>
      <c r="N20" s="12"/>
      <c r="O20" s="12">
        <v>1</v>
      </c>
    </row>
    <row r="21" spans="2:15" x14ac:dyDescent="0.25">
      <c r="B21" s="72" t="s">
        <v>226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4"/>
    </row>
    <row r="22" spans="2:15" x14ac:dyDescent="0.25">
      <c r="B22" s="12">
        <v>75</v>
      </c>
      <c r="C22" s="12" t="s">
        <v>228</v>
      </c>
      <c r="D22" s="12" t="s">
        <v>54</v>
      </c>
      <c r="E22" s="12">
        <v>19</v>
      </c>
      <c r="F22" s="12"/>
      <c r="G22" s="12">
        <v>74.5</v>
      </c>
      <c r="H22" s="12"/>
      <c r="I22" s="12">
        <v>53</v>
      </c>
      <c r="J22" s="12">
        <v>55.5</v>
      </c>
      <c r="K22" s="12">
        <v>58</v>
      </c>
      <c r="L22" s="12"/>
      <c r="M22" s="1">
        <v>58</v>
      </c>
      <c r="N22" s="12"/>
      <c r="O22" s="12">
        <v>1</v>
      </c>
    </row>
    <row r="34" spans="2:2" x14ac:dyDescent="0.25">
      <c r="B34" t="s">
        <v>227</v>
      </c>
    </row>
  </sheetData>
  <mergeCells count="14">
    <mergeCell ref="H7:H8"/>
    <mergeCell ref="O7:O8"/>
    <mergeCell ref="B7:B8"/>
    <mergeCell ref="C7:C8"/>
    <mergeCell ref="D7:D8"/>
    <mergeCell ref="E7:E8"/>
    <mergeCell ref="F7:F8"/>
    <mergeCell ref="G7:G8"/>
    <mergeCell ref="B11:O11"/>
    <mergeCell ref="B15:O15"/>
    <mergeCell ref="B13:O13"/>
    <mergeCell ref="B21:O21"/>
    <mergeCell ref="B19:O19"/>
    <mergeCell ref="B17:O1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33"/>
  </sheetPr>
  <dimension ref="B6:X64"/>
  <sheetViews>
    <sheetView zoomScale="50" zoomScaleNormal="50" workbookViewId="0">
      <pane ySplit="8" topLeftCell="A33" activePane="bottomLeft" state="frozen"/>
      <selection pane="bottomLeft" activeCell="A51" sqref="A51:XFD51"/>
    </sheetView>
  </sheetViews>
  <sheetFormatPr defaultRowHeight="15" x14ac:dyDescent="0.25"/>
  <cols>
    <col min="3" max="3" width="32.140625" customWidth="1"/>
    <col min="4" max="4" width="28.85546875" customWidth="1"/>
    <col min="5" max="5" width="18" customWidth="1"/>
    <col min="6" max="6" width="16.85546875" customWidth="1"/>
    <col min="18" max="18" width="8.42578125" customWidth="1"/>
    <col min="19" max="19" width="27.85546875" customWidth="1"/>
    <col min="20" max="20" width="18.140625" customWidth="1"/>
    <col min="21" max="21" width="17.5703125" bestFit="1" customWidth="1"/>
  </cols>
  <sheetData>
    <row r="6" spans="2:15" ht="15.75" thickBot="1" x14ac:dyDescent="0.3"/>
    <row r="7" spans="2:15" x14ac:dyDescent="0.25">
      <c r="B7" s="77" t="s">
        <v>1</v>
      </c>
      <c r="C7" s="79" t="s">
        <v>2</v>
      </c>
      <c r="D7" s="81" t="s">
        <v>3</v>
      </c>
      <c r="E7" s="81" t="s">
        <v>8</v>
      </c>
      <c r="F7" s="81" t="s">
        <v>9</v>
      </c>
      <c r="G7" s="81" t="s">
        <v>10</v>
      </c>
      <c r="H7" s="85" t="s">
        <v>11</v>
      </c>
      <c r="I7" s="3"/>
      <c r="J7" s="3"/>
      <c r="K7" s="3"/>
      <c r="L7" s="3"/>
      <c r="M7" s="3"/>
      <c r="N7" s="3"/>
      <c r="O7" s="100" t="s">
        <v>13</v>
      </c>
    </row>
    <row r="8" spans="2:15" ht="27" customHeight="1" x14ac:dyDescent="0.25">
      <c r="B8" s="102"/>
      <c r="C8" s="103"/>
      <c r="D8" s="104"/>
      <c r="E8" s="104"/>
      <c r="F8" s="104"/>
      <c r="G8" s="104"/>
      <c r="H8" s="99"/>
      <c r="I8" s="16">
        <v>1</v>
      </c>
      <c r="J8" s="16">
        <v>2</v>
      </c>
      <c r="K8" s="16">
        <v>3</v>
      </c>
      <c r="L8" s="16">
        <v>4</v>
      </c>
      <c r="M8" s="16" t="s">
        <v>12</v>
      </c>
      <c r="N8" s="17" t="s">
        <v>11</v>
      </c>
      <c r="O8" s="101"/>
    </row>
    <row r="9" spans="2:15" x14ac:dyDescent="0.25">
      <c r="B9" s="72" t="s">
        <v>229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4"/>
    </row>
    <row r="10" spans="2:15" x14ac:dyDescent="0.25">
      <c r="B10" s="12">
        <v>52</v>
      </c>
      <c r="C10" s="12" t="s">
        <v>230</v>
      </c>
      <c r="D10" s="12" t="s">
        <v>231</v>
      </c>
      <c r="E10" s="12" t="s">
        <v>232</v>
      </c>
      <c r="F10" s="12"/>
      <c r="G10" s="12">
        <v>51.7</v>
      </c>
      <c r="H10" s="12"/>
      <c r="I10" s="60">
        <v>25</v>
      </c>
      <c r="J10" s="60">
        <v>25</v>
      </c>
      <c r="K10" s="12">
        <v>25</v>
      </c>
      <c r="L10" s="12"/>
      <c r="M10" s="12">
        <v>25</v>
      </c>
      <c r="N10" s="12"/>
      <c r="O10" s="12">
        <v>1</v>
      </c>
    </row>
    <row r="11" spans="2:15" x14ac:dyDescent="0.25">
      <c r="B11" s="72" t="s">
        <v>128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4"/>
    </row>
    <row r="12" spans="2:15" x14ac:dyDescent="0.25">
      <c r="B12" s="12">
        <v>56</v>
      </c>
      <c r="C12" s="12" t="s">
        <v>127</v>
      </c>
      <c r="D12" s="12" t="s">
        <v>124</v>
      </c>
      <c r="E12" s="12" t="s">
        <v>125</v>
      </c>
      <c r="F12" s="12"/>
      <c r="G12" s="12">
        <v>54</v>
      </c>
      <c r="H12" s="12"/>
      <c r="I12" s="12">
        <v>32</v>
      </c>
      <c r="J12" s="12">
        <v>37.5</v>
      </c>
      <c r="K12" s="60">
        <v>40</v>
      </c>
      <c r="L12" s="12"/>
      <c r="M12" s="12">
        <v>37.5</v>
      </c>
      <c r="N12" s="12"/>
      <c r="O12" s="12">
        <v>1</v>
      </c>
    </row>
    <row r="13" spans="2:15" x14ac:dyDescent="0.25">
      <c r="B13" s="72" t="s">
        <v>148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4"/>
    </row>
    <row r="14" spans="2:15" x14ac:dyDescent="0.25">
      <c r="B14" s="12">
        <v>60</v>
      </c>
      <c r="C14" s="12" t="s">
        <v>37</v>
      </c>
      <c r="D14" s="12" t="s">
        <v>23</v>
      </c>
      <c r="E14" s="12" t="s">
        <v>38</v>
      </c>
      <c r="F14" s="12"/>
      <c r="G14" s="12">
        <v>59.9</v>
      </c>
      <c r="H14" s="12"/>
      <c r="I14" s="12">
        <v>42.5</v>
      </c>
      <c r="J14" s="60">
        <v>50</v>
      </c>
      <c r="K14" s="60">
        <v>50</v>
      </c>
      <c r="L14" s="12"/>
      <c r="M14" s="12">
        <v>42.5</v>
      </c>
      <c r="N14" s="12"/>
      <c r="O14" s="12">
        <v>1</v>
      </c>
    </row>
    <row r="15" spans="2:15" x14ac:dyDescent="0.25">
      <c r="B15" s="72" t="s">
        <v>146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4"/>
    </row>
    <row r="16" spans="2:15" x14ac:dyDescent="0.25">
      <c r="B16" s="12">
        <v>75</v>
      </c>
      <c r="C16" s="12" t="s">
        <v>173</v>
      </c>
      <c r="D16" s="12" t="s">
        <v>54</v>
      </c>
      <c r="E16" s="12" t="s">
        <v>174</v>
      </c>
      <c r="F16" s="18"/>
      <c r="G16" s="18">
        <v>72.900000000000006</v>
      </c>
      <c r="H16" s="18">
        <v>0.67969999999999997</v>
      </c>
      <c r="I16" s="12">
        <v>45</v>
      </c>
      <c r="J16" s="12">
        <v>50</v>
      </c>
      <c r="K16" s="12">
        <v>55</v>
      </c>
      <c r="L16" s="12"/>
      <c r="M16" s="12">
        <v>55</v>
      </c>
      <c r="N16" s="12"/>
      <c r="O16" s="19">
        <v>1</v>
      </c>
    </row>
    <row r="17" spans="2:24" x14ac:dyDescent="0.25">
      <c r="B17" s="12">
        <v>75</v>
      </c>
      <c r="C17" s="12" t="s">
        <v>59</v>
      </c>
      <c r="D17" s="12" t="s">
        <v>54</v>
      </c>
      <c r="E17" s="25" t="s">
        <v>60</v>
      </c>
      <c r="F17" s="12"/>
      <c r="G17" s="12">
        <v>69.8</v>
      </c>
      <c r="H17" s="12">
        <v>0.70479999999999998</v>
      </c>
      <c r="I17" s="12">
        <v>42.5</v>
      </c>
      <c r="J17" s="60">
        <v>47.5</v>
      </c>
      <c r="K17" s="60">
        <v>50</v>
      </c>
      <c r="L17" s="12"/>
      <c r="M17" s="12">
        <v>42.5</v>
      </c>
      <c r="N17" s="12"/>
      <c r="O17" s="12">
        <v>2</v>
      </c>
    </row>
    <row r="18" spans="2:24" x14ac:dyDescent="0.25"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4"/>
    </row>
    <row r="19" spans="2:24" x14ac:dyDescent="0.25">
      <c r="B19" s="72" t="s">
        <v>140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4"/>
    </row>
    <row r="20" spans="2:24" x14ac:dyDescent="0.25">
      <c r="B20" s="12">
        <v>56</v>
      </c>
      <c r="C20" s="12" t="s">
        <v>42</v>
      </c>
      <c r="D20" s="12" t="s">
        <v>23</v>
      </c>
      <c r="E20" s="12" t="s">
        <v>43</v>
      </c>
      <c r="F20" s="12"/>
      <c r="G20" s="12">
        <v>54.6</v>
      </c>
      <c r="H20" s="12"/>
      <c r="I20" s="12">
        <v>42.5</v>
      </c>
      <c r="J20" s="60">
        <v>47.5</v>
      </c>
      <c r="K20" s="12" t="s">
        <v>25</v>
      </c>
      <c r="L20" s="12"/>
      <c r="M20" s="12">
        <v>42.5</v>
      </c>
      <c r="N20" s="12"/>
      <c r="O20" s="12">
        <v>1</v>
      </c>
    </row>
    <row r="21" spans="2:24" x14ac:dyDescent="0.25">
      <c r="B21" s="72" t="s">
        <v>139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4"/>
    </row>
    <row r="22" spans="2:24" x14ac:dyDescent="0.25">
      <c r="B22" s="12">
        <v>67.5</v>
      </c>
      <c r="C22" s="12" t="s">
        <v>138</v>
      </c>
      <c r="D22" s="12" t="s">
        <v>124</v>
      </c>
      <c r="E22" s="12" t="s">
        <v>106</v>
      </c>
      <c r="F22" s="12"/>
      <c r="G22" s="12">
        <v>66.5</v>
      </c>
      <c r="H22" s="12"/>
      <c r="I22" s="12">
        <v>40</v>
      </c>
      <c r="J22" s="60">
        <v>42.5</v>
      </c>
      <c r="K22" s="12">
        <v>42.5</v>
      </c>
      <c r="L22" s="12"/>
      <c r="M22" s="12">
        <v>42.5</v>
      </c>
      <c r="N22" s="12"/>
      <c r="O22" s="12">
        <v>2</v>
      </c>
    </row>
    <row r="23" spans="2:24" x14ac:dyDescent="0.25">
      <c r="B23" s="12">
        <v>67.5</v>
      </c>
      <c r="C23" s="12" t="s">
        <v>167</v>
      </c>
      <c r="D23" s="12" t="s">
        <v>168</v>
      </c>
      <c r="E23" s="12" t="s">
        <v>169</v>
      </c>
      <c r="F23" s="12"/>
      <c r="G23" s="12">
        <v>65.2</v>
      </c>
      <c r="H23" s="12">
        <v>0.74919999999999998</v>
      </c>
      <c r="I23" s="60">
        <v>50</v>
      </c>
      <c r="J23" s="60">
        <v>50</v>
      </c>
      <c r="K23" s="12">
        <v>50</v>
      </c>
      <c r="L23" s="12"/>
      <c r="M23" s="12">
        <v>50</v>
      </c>
      <c r="N23" s="12"/>
      <c r="O23" s="12">
        <v>1</v>
      </c>
    </row>
    <row r="24" spans="2:24" x14ac:dyDescent="0.25">
      <c r="B24" s="88" t="s">
        <v>107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spans="2:24" x14ac:dyDescent="0.25">
      <c r="B25" s="12">
        <v>75</v>
      </c>
      <c r="C25" s="12" t="s">
        <v>105</v>
      </c>
      <c r="D25" s="12" t="s">
        <v>103</v>
      </c>
      <c r="E25" s="12" t="s">
        <v>106</v>
      </c>
      <c r="F25" s="12"/>
      <c r="G25" s="12">
        <v>74.5</v>
      </c>
      <c r="H25" s="12"/>
      <c r="I25" s="60">
        <v>45</v>
      </c>
      <c r="J25" s="12">
        <v>52.5</v>
      </c>
      <c r="K25" s="60">
        <v>55</v>
      </c>
      <c r="L25" s="12"/>
      <c r="M25" s="12">
        <v>52.5</v>
      </c>
      <c r="N25" s="12"/>
      <c r="O25" s="12">
        <v>1</v>
      </c>
    </row>
    <row r="26" spans="2:24" x14ac:dyDescent="0.25">
      <c r="B26" s="72" t="s">
        <v>89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4"/>
    </row>
    <row r="27" spans="2:24" x14ac:dyDescent="0.25">
      <c r="B27" s="12">
        <v>67.5</v>
      </c>
      <c r="C27" s="12" t="s">
        <v>129</v>
      </c>
      <c r="D27" s="12" t="s">
        <v>130</v>
      </c>
      <c r="E27" s="12" t="s">
        <v>131</v>
      </c>
      <c r="F27" s="12"/>
      <c r="G27" s="18">
        <v>67.099999999999994</v>
      </c>
      <c r="H27" s="12">
        <v>0.7258</v>
      </c>
      <c r="I27" s="60">
        <v>50</v>
      </c>
      <c r="J27" s="60">
        <v>55</v>
      </c>
      <c r="K27" s="12">
        <v>55</v>
      </c>
      <c r="L27" s="12"/>
      <c r="M27" s="12">
        <v>55</v>
      </c>
      <c r="N27" s="12">
        <v>39.918999999999997</v>
      </c>
      <c r="O27" s="19">
        <v>1</v>
      </c>
    </row>
    <row r="28" spans="2:24" x14ac:dyDescent="0.25">
      <c r="B28" s="72" t="s">
        <v>93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4"/>
    </row>
    <row r="29" spans="2:24" x14ac:dyDescent="0.25">
      <c r="B29" s="12">
        <v>110</v>
      </c>
      <c r="C29" s="12" t="s">
        <v>91</v>
      </c>
      <c r="D29" s="12" t="s">
        <v>62</v>
      </c>
      <c r="E29" s="12" t="s">
        <v>92</v>
      </c>
      <c r="F29" s="12"/>
      <c r="G29" s="12">
        <v>104.5</v>
      </c>
      <c r="H29" s="12">
        <v>0.54459999999999997</v>
      </c>
      <c r="I29" s="12">
        <v>45</v>
      </c>
      <c r="J29" s="12">
        <v>50</v>
      </c>
      <c r="K29" s="60">
        <v>57.5</v>
      </c>
      <c r="L29" s="12"/>
      <c r="M29" s="12">
        <v>50</v>
      </c>
      <c r="N29" s="12">
        <v>27.23</v>
      </c>
      <c r="O29" s="12">
        <v>1</v>
      </c>
    </row>
    <row r="30" spans="2:24" x14ac:dyDescent="0.25">
      <c r="B30" s="88" t="s">
        <v>83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R30" s="109" t="s">
        <v>157</v>
      </c>
      <c r="S30" s="110"/>
      <c r="T30" s="110"/>
      <c r="U30" s="111"/>
      <c r="V30" s="2"/>
      <c r="W30" s="2" t="s">
        <v>11</v>
      </c>
      <c r="X30" s="2" t="s">
        <v>156</v>
      </c>
    </row>
    <row r="31" spans="2:24" x14ac:dyDescent="0.25">
      <c r="B31" s="12">
        <v>67.5</v>
      </c>
      <c r="C31" s="12" t="s">
        <v>70</v>
      </c>
      <c r="D31" s="12" t="s">
        <v>62</v>
      </c>
      <c r="E31" s="12" t="s">
        <v>71</v>
      </c>
      <c r="F31" s="13"/>
      <c r="G31" s="12">
        <v>66.5</v>
      </c>
      <c r="H31" s="12">
        <v>0.74080000000000001</v>
      </c>
      <c r="I31" s="12">
        <v>52.5</v>
      </c>
      <c r="J31" s="12">
        <v>55</v>
      </c>
      <c r="K31" s="60">
        <v>57.5</v>
      </c>
      <c r="L31" s="12"/>
      <c r="M31" s="12">
        <v>55</v>
      </c>
      <c r="N31" s="12">
        <v>40.744</v>
      </c>
      <c r="O31" s="12">
        <v>1</v>
      </c>
      <c r="R31" s="12">
        <v>82.5</v>
      </c>
      <c r="S31" s="12" t="s">
        <v>234</v>
      </c>
      <c r="T31" s="12" t="s">
        <v>235</v>
      </c>
      <c r="U31" s="12">
        <v>22</v>
      </c>
      <c r="V31" s="2"/>
      <c r="W31" s="12">
        <v>37.076000000000001</v>
      </c>
      <c r="X31" s="2"/>
    </row>
    <row r="32" spans="2:24" x14ac:dyDescent="0.2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R32" s="12">
        <v>67.5</v>
      </c>
      <c r="S32" s="12" t="s">
        <v>129</v>
      </c>
      <c r="T32" s="12" t="s">
        <v>130</v>
      </c>
      <c r="U32" s="12" t="s">
        <v>131</v>
      </c>
      <c r="V32" s="2"/>
      <c r="W32" s="12">
        <v>39.918999999999997</v>
      </c>
      <c r="X32" s="2"/>
    </row>
    <row r="33" spans="2:24" x14ac:dyDescent="0.25">
      <c r="B33" s="72" t="s">
        <v>84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4"/>
      <c r="R33" s="12">
        <v>110</v>
      </c>
      <c r="S33" s="12" t="s">
        <v>91</v>
      </c>
      <c r="T33" s="12" t="s">
        <v>62</v>
      </c>
      <c r="U33" s="12" t="s">
        <v>92</v>
      </c>
      <c r="V33" s="2"/>
      <c r="W33" s="12">
        <v>27.23</v>
      </c>
      <c r="X33" s="2"/>
    </row>
    <row r="34" spans="2:24" x14ac:dyDescent="0.25">
      <c r="B34" s="12">
        <v>75</v>
      </c>
      <c r="C34" s="12" t="s">
        <v>48</v>
      </c>
      <c r="D34" s="12" t="s">
        <v>23</v>
      </c>
      <c r="E34" s="12" t="s">
        <v>49</v>
      </c>
      <c r="F34" s="12"/>
      <c r="G34" s="12">
        <v>67.5</v>
      </c>
      <c r="H34" s="12">
        <v>0.7258</v>
      </c>
      <c r="I34" s="12">
        <v>50</v>
      </c>
      <c r="J34" s="60">
        <v>55</v>
      </c>
      <c r="K34" s="12">
        <v>55</v>
      </c>
      <c r="L34" s="12"/>
      <c r="M34" s="12">
        <v>55</v>
      </c>
      <c r="N34" s="12">
        <v>39.918999999999997</v>
      </c>
      <c r="O34" s="12">
        <v>1</v>
      </c>
      <c r="R34" s="12">
        <v>67.5</v>
      </c>
      <c r="S34" s="12" t="s">
        <v>70</v>
      </c>
      <c r="T34" s="12" t="s">
        <v>62</v>
      </c>
      <c r="U34" s="12" t="s">
        <v>71</v>
      </c>
      <c r="V34" s="2"/>
      <c r="W34" s="12">
        <v>40.744</v>
      </c>
      <c r="X34" s="2"/>
    </row>
    <row r="35" spans="2:24" x14ac:dyDescent="0.25">
      <c r="B35" s="12">
        <v>75</v>
      </c>
      <c r="C35" s="12" t="s">
        <v>162</v>
      </c>
      <c r="D35" s="12" t="s">
        <v>62</v>
      </c>
      <c r="E35" s="12" t="s">
        <v>164</v>
      </c>
      <c r="F35" s="12"/>
      <c r="G35" s="12">
        <v>74.400000000000006</v>
      </c>
      <c r="H35" s="12">
        <v>0.66869999999999996</v>
      </c>
      <c r="I35" s="12">
        <v>42.5</v>
      </c>
      <c r="J35" s="12">
        <v>47.5</v>
      </c>
      <c r="K35" s="60">
        <v>52.5</v>
      </c>
      <c r="L35" s="12"/>
      <c r="M35" s="12">
        <v>47.5</v>
      </c>
      <c r="N35" s="12">
        <v>31.763300000000001</v>
      </c>
      <c r="O35" s="12">
        <v>2</v>
      </c>
      <c r="R35" s="12">
        <v>75</v>
      </c>
      <c r="S35" s="12" t="s">
        <v>48</v>
      </c>
      <c r="T35" s="12" t="s">
        <v>23</v>
      </c>
      <c r="U35" s="12" t="s">
        <v>49</v>
      </c>
      <c r="V35" s="2"/>
      <c r="W35" s="12">
        <v>39.918999999999997</v>
      </c>
      <c r="X35" s="2"/>
    </row>
    <row r="36" spans="2:24" x14ac:dyDescent="0.25">
      <c r="B36" s="13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9"/>
      <c r="R36" s="12">
        <v>82.5</v>
      </c>
      <c r="S36" s="12" t="s">
        <v>165</v>
      </c>
      <c r="T36" s="12" t="s">
        <v>62</v>
      </c>
      <c r="U36" s="12" t="s">
        <v>166</v>
      </c>
      <c r="V36" s="2"/>
      <c r="W36" s="12">
        <v>38.837499999999999</v>
      </c>
      <c r="X36" s="2"/>
    </row>
    <row r="37" spans="2:24" x14ac:dyDescent="0.25">
      <c r="B37" s="72" t="s">
        <v>101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4"/>
      <c r="R37" s="12">
        <v>90</v>
      </c>
      <c r="S37" s="12" t="s">
        <v>175</v>
      </c>
      <c r="T37" s="12" t="s">
        <v>176</v>
      </c>
      <c r="U37" s="12" t="s">
        <v>177</v>
      </c>
      <c r="V37" s="2"/>
      <c r="W37" s="12">
        <v>44.414999999999999</v>
      </c>
      <c r="X37" s="2">
        <v>2</v>
      </c>
    </row>
    <row r="38" spans="2:24" x14ac:dyDescent="0.25">
      <c r="B38" s="12">
        <v>82.5</v>
      </c>
      <c r="C38" s="12" t="s">
        <v>233</v>
      </c>
      <c r="D38" s="12" t="s">
        <v>100</v>
      </c>
      <c r="E38" s="12" t="s">
        <v>99</v>
      </c>
      <c r="F38" s="12"/>
      <c r="G38" s="12">
        <v>81</v>
      </c>
      <c r="H38" s="12">
        <v>0.62729999999999997</v>
      </c>
      <c r="I38" s="12">
        <v>50</v>
      </c>
      <c r="J38" s="60">
        <v>60</v>
      </c>
      <c r="K38" s="60">
        <v>60</v>
      </c>
      <c r="L38" s="12"/>
      <c r="M38" s="12">
        <v>50</v>
      </c>
      <c r="N38" s="12">
        <v>31.364999999999998</v>
      </c>
      <c r="O38" s="12"/>
      <c r="R38" s="12">
        <v>82.5</v>
      </c>
      <c r="S38" s="12" t="s">
        <v>233</v>
      </c>
      <c r="T38" s="12" t="s">
        <v>100</v>
      </c>
      <c r="U38" s="12" t="s">
        <v>99</v>
      </c>
      <c r="V38" s="2"/>
      <c r="W38" s="12">
        <v>31.364999999999998</v>
      </c>
      <c r="X38" s="2"/>
    </row>
    <row r="39" spans="2:24" x14ac:dyDescent="0.25">
      <c r="B39" s="12">
        <v>82.5</v>
      </c>
      <c r="C39" s="12" t="s">
        <v>234</v>
      </c>
      <c r="D39" s="12" t="s">
        <v>235</v>
      </c>
      <c r="E39" s="12">
        <v>22</v>
      </c>
      <c r="F39" s="12"/>
      <c r="G39" s="12">
        <v>78</v>
      </c>
      <c r="H39" s="12">
        <v>0.64480000000000004</v>
      </c>
      <c r="I39" s="60">
        <v>52.5</v>
      </c>
      <c r="J39" s="60">
        <v>52.5</v>
      </c>
      <c r="K39" s="12">
        <v>57.5</v>
      </c>
      <c r="L39" s="12"/>
      <c r="M39" s="12">
        <v>57.5</v>
      </c>
      <c r="N39" s="12">
        <v>37.076000000000001</v>
      </c>
      <c r="O39" s="12">
        <v>2</v>
      </c>
      <c r="R39" s="12">
        <v>82.5</v>
      </c>
      <c r="S39" s="12" t="s">
        <v>234</v>
      </c>
      <c r="T39" s="12" t="s">
        <v>235</v>
      </c>
      <c r="U39" s="12">
        <v>22</v>
      </c>
      <c r="V39" s="2"/>
      <c r="W39" s="12">
        <v>37.076000000000001</v>
      </c>
      <c r="X39" s="2"/>
    </row>
    <row r="40" spans="2:24" x14ac:dyDescent="0.25">
      <c r="B40" s="12">
        <v>82.5</v>
      </c>
      <c r="C40" s="12" t="s">
        <v>22</v>
      </c>
      <c r="D40" s="12" t="s">
        <v>23</v>
      </c>
      <c r="E40" s="12" t="s">
        <v>24</v>
      </c>
      <c r="F40" s="18"/>
      <c r="G40" s="12">
        <v>82</v>
      </c>
      <c r="H40" s="12">
        <v>0.62190000000000001</v>
      </c>
      <c r="I40" s="12">
        <v>57.5</v>
      </c>
      <c r="J40" s="60">
        <v>65</v>
      </c>
      <c r="K40" s="60">
        <v>65</v>
      </c>
      <c r="L40" s="12"/>
      <c r="M40" s="12">
        <v>57.5</v>
      </c>
      <c r="N40" s="12">
        <v>35.759300000000003</v>
      </c>
      <c r="O40" s="19">
        <v>3</v>
      </c>
      <c r="R40" s="12">
        <v>82.5</v>
      </c>
      <c r="S40" s="12" t="s">
        <v>22</v>
      </c>
      <c r="T40" s="12" t="s">
        <v>23</v>
      </c>
      <c r="U40" s="12" t="s">
        <v>24</v>
      </c>
      <c r="V40" s="2"/>
      <c r="W40" s="12">
        <v>35.759300000000003</v>
      </c>
      <c r="X40" s="2"/>
    </row>
    <row r="41" spans="2:24" x14ac:dyDescent="0.25">
      <c r="B41" s="12">
        <v>82.5</v>
      </c>
      <c r="C41" s="12" t="s">
        <v>165</v>
      </c>
      <c r="D41" s="12" t="s">
        <v>62</v>
      </c>
      <c r="E41" s="12" t="s">
        <v>166</v>
      </c>
      <c r="F41" s="12"/>
      <c r="G41" s="13">
        <v>82.1</v>
      </c>
      <c r="H41" s="12">
        <v>0.62139999999999995</v>
      </c>
      <c r="I41" s="12">
        <v>52.5</v>
      </c>
      <c r="J41" s="12">
        <v>57.5</v>
      </c>
      <c r="K41" s="12">
        <v>62.5</v>
      </c>
      <c r="L41" s="12"/>
      <c r="M41" s="12">
        <v>62.5</v>
      </c>
      <c r="N41" s="12">
        <v>38.837499999999999</v>
      </c>
      <c r="O41" s="19">
        <v>1</v>
      </c>
      <c r="R41" s="27">
        <v>90</v>
      </c>
      <c r="S41" s="12" t="s">
        <v>160</v>
      </c>
      <c r="T41" s="12" t="s">
        <v>236</v>
      </c>
      <c r="U41" s="12" t="s">
        <v>237</v>
      </c>
      <c r="V41" s="2"/>
      <c r="W41" s="12">
        <v>41.082999999999998</v>
      </c>
      <c r="X41" s="2"/>
    </row>
    <row r="42" spans="2:24" x14ac:dyDescent="0.25"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R42" s="12"/>
      <c r="S42" s="12"/>
      <c r="T42" s="12"/>
      <c r="U42" s="12"/>
      <c r="V42" s="2"/>
      <c r="W42" s="2"/>
      <c r="X42" s="2"/>
    </row>
    <row r="43" spans="2:24" x14ac:dyDescent="0.25">
      <c r="B43" s="27"/>
      <c r="C43" s="12"/>
      <c r="D43" s="12"/>
      <c r="E43" s="12"/>
      <c r="F43" s="18"/>
      <c r="G43" s="12"/>
      <c r="H43" s="12"/>
      <c r="I43" s="12"/>
      <c r="J43" s="12"/>
      <c r="K43" s="12"/>
      <c r="L43" s="12"/>
      <c r="M43" s="12"/>
      <c r="N43" s="12"/>
      <c r="O43" s="19"/>
      <c r="R43" s="12">
        <v>60</v>
      </c>
      <c r="S43" s="12" t="s">
        <v>67</v>
      </c>
      <c r="T43" s="12" t="s">
        <v>62</v>
      </c>
      <c r="U43" s="25" t="s">
        <v>69</v>
      </c>
      <c r="V43" s="2"/>
      <c r="W43" s="12">
        <v>43.658999999999999</v>
      </c>
      <c r="X43" s="2">
        <v>3</v>
      </c>
    </row>
    <row r="44" spans="2:24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R44" s="27">
        <v>82.5</v>
      </c>
      <c r="S44" s="12" t="s">
        <v>75</v>
      </c>
      <c r="T44" s="12" t="s">
        <v>62</v>
      </c>
      <c r="U44" s="12" t="s">
        <v>76</v>
      </c>
      <c r="V44" s="2"/>
      <c r="W44" s="12">
        <v>36.040999999999997</v>
      </c>
      <c r="X44" s="2"/>
    </row>
    <row r="45" spans="2:24" x14ac:dyDescent="0.25">
      <c r="B45" s="72" t="s">
        <v>145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4"/>
      <c r="R45" s="12">
        <v>100</v>
      </c>
      <c r="S45" s="12" t="s">
        <v>61</v>
      </c>
      <c r="T45" s="12" t="s">
        <v>62</v>
      </c>
      <c r="U45" s="12" t="s">
        <v>63</v>
      </c>
      <c r="V45" s="2"/>
      <c r="W45" s="12">
        <v>45.207999999999998</v>
      </c>
      <c r="X45" s="2">
        <v>1</v>
      </c>
    </row>
    <row r="46" spans="2:24" x14ac:dyDescent="0.25">
      <c r="B46" s="12">
        <v>60</v>
      </c>
      <c r="C46" s="12" t="s">
        <v>67</v>
      </c>
      <c r="D46" s="12" t="s">
        <v>62</v>
      </c>
      <c r="E46" s="25" t="s">
        <v>69</v>
      </c>
      <c r="F46" s="12"/>
      <c r="G46" s="12">
        <v>58.7</v>
      </c>
      <c r="H46" s="12">
        <v>0.83160000000000001</v>
      </c>
      <c r="I46" s="12">
        <v>50</v>
      </c>
      <c r="J46" s="12">
        <v>52.5</v>
      </c>
      <c r="K46" s="60">
        <v>55</v>
      </c>
      <c r="L46" s="12"/>
      <c r="M46" s="12">
        <v>52.5</v>
      </c>
      <c r="N46" s="12">
        <v>43.658999999999999</v>
      </c>
      <c r="O46" s="12">
        <v>1</v>
      </c>
      <c r="R46" s="12">
        <v>75</v>
      </c>
      <c r="S46" s="12" t="s">
        <v>162</v>
      </c>
      <c r="T46" s="12" t="s">
        <v>62</v>
      </c>
      <c r="U46" s="12" t="s">
        <v>164</v>
      </c>
      <c r="V46" s="2"/>
      <c r="W46" s="12">
        <v>31.763300000000001</v>
      </c>
      <c r="X46" s="2"/>
    </row>
    <row r="47" spans="2:24" x14ac:dyDescent="0.25">
      <c r="B47" s="72" t="s">
        <v>77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4"/>
    </row>
    <row r="48" spans="2:24" x14ac:dyDescent="0.25">
      <c r="B48" s="12">
        <v>90</v>
      </c>
      <c r="C48" s="12" t="s">
        <v>175</v>
      </c>
      <c r="D48" s="12" t="s">
        <v>176</v>
      </c>
      <c r="E48" s="12" t="s">
        <v>177</v>
      </c>
      <c r="F48" s="12"/>
      <c r="G48" s="12">
        <v>88.3</v>
      </c>
      <c r="H48" s="12">
        <v>0.59219999999999995</v>
      </c>
      <c r="I48" s="12">
        <v>65</v>
      </c>
      <c r="J48" s="12">
        <v>70</v>
      </c>
      <c r="K48" s="12">
        <v>75</v>
      </c>
      <c r="L48" s="12"/>
      <c r="M48" s="12">
        <v>75</v>
      </c>
      <c r="N48" s="12">
        <v>44.414999999999999</v>
      </c>
      <c r="O48" s="12">
        <v>1</v>
      </c>
    </row>
    <row r="49" spans="2:15" x14ac:dyDescent="0.25">
      <c r="B49" s="27">
        <v>90</v>
      </c>
      <c r="C49" s="12" t="s">
        <v>75</v>
      </c>
      <c r="D49" s="12" t="s">
        <v>62</v>
      </c>
      <c r="E49" s="12" t="s">
        <v>76</v>
      </c>
      <c r="F49" s="18"/>
      <c r="G49" s="2">
        <v>81.099999999999994</v>
      </c>
      <c r="H49" s="62">
        <v>0.62680000000000002</v>
      </c>
      <c r="I49" s="12">
        <v>55</v>
      </c>
      <c r="J49" s="12">
        <v>57.5</v>
      </c>
      <c r="K49" s="12" t="s">
        <v>25</v>
      </c>
      <c r="L49" s="12"/>
      <c r="M49" s="12">
        <v>57.5</v>
      </c>
      <c r="N49" s="12">
        <v>36.040999999999997</v>
      </c>
      <c r="O49" s="12">
        <v>2</v>
      </c>
    </row>
    <row r="50" spans="2:15" x14ac:dyDescent="0.25">
      <c r="B50" s="72" t="s">
        <v>192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</row>
    <row r="51" spans="2:15" x14ac:dyDescent="0.25">
      <c r="B51" s="27">
        <v>90</v>
      </c>
      <c r="C51" s="12" t="s">
        <v>160</v>
      </c>
      <c r="D51" s="12" t="s">
        <v>236</v>
      </c>
      <c r="E51" s="12" t="s">
        <v>237</v>
      </c>
      <c r="F51" s="12"/>
      <c r="G51" s="2">
        <v>89.6</v>
      </c>
      <c r="H51" s="2">
        <v>0.58689999999999998</v>
      </c>
      <c r="I51" s="12">
        <v>60</v>
      </c>
      <c r="J51" s="60">
        <v>70</v>
      </c>
      <c r="K51" s="12">
        <v>70</v>
      </c>
      <c r="L51" s="12"/>
      <c r="M51" s="12">
        <v>70</v>
      </c>
      <c r="N51" s="12">
        <v>41.082999999999998</v>
      </c>
      <c r="O51" s="12">
        <v>1</v>
      </c>
    </row>
    <row r="52" spans="2:15" x14ac:dyDescent="0.25">
      <c r="B52" s="72" t="s">
        <v>143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</row>
    <row r="53" spans="2:15" x14ac:dyDescent="0.25">
      <c r="B53" s="12">
        <v>100</v>
      </c>
      <c r="C53" s="12" t="s">
        <v>61</v>
      </c>
      <c r="D53" s="12" t="s">
        <v>62</v>
      </c>
      <c r="E53" s="12" t="s">
        <v>63</v>
      </c>
      <c r="F53" s="12"/>
      <c r="G53" s="12">
        <v>95.9</v>
      </c>
      <c r="H53" s="12">
        <v>0.56510000000000005</v>
      </c>
      <c r="I53" s="12">
        <v>70</v>
      </c>
      <c r="J53" s="12">
        <v>75</v>
      </c>
      <c r="K53" s="12">
        <v>80</v>
      </c>
      <c r="L53" s="12"/>
      <c r="M53" s="12">
        <v>80</v>
      </c>
      <c r="N53" s="12">
        <v>45.207999999999998</v>
      </c>
      <c r="O53" s="12">
        <v>1</v>
      </c>
    </row>
    <row r="54" spans="2:15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2:15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2:15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2:15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2:15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2:15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spans="2:15" x14ac:dyDescent="0.2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2:15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2:15" x14ac:dyDescent="0.2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2:15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2:15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</sheetData>
  <mergeCells count="27">
    <mergeCell ref="B26:O26"/>
    <mergeCell ref="B28:O28"/>
    <mergeCell ref="B24:O24"/>
    <mergeCell ref="R30:U30"/>
    <mergeCell ref="B30:O30"/>
    <mergeCell ref="B52:O52"/>
    <mergeCell ref="B45:O45"/>
    <mergeCell ref="B47:O47"/>
    <mergeCell ref="B33:O33"/>
    <mergeCell ref="B42:O42"/>
    <mergeCell ref="B37:O37"/>
    <mergeCell ref="B50:O50"/>
    <mergeCell ref="B11:O11"/>
    <mergeCell ref="B21:O21"/>
    <mergeCell ref="B15:O15"/>
    <mergeCell ref="B18:O18"/>
    <mergeCell ref="H7:H8"/>
    <mergeCell ref="O7:O8"/>
    <mergeCell ref="B7:B8"/>
    <mergeCell ref="C7:C8"/>
    <mergeCell ref="D7:D8"/>
    <mergeCell ref="E7:E8"/>
    <mergeCell ref="F7:F8"/>
    <mergeCell ref="G7:G8"/>
    <mergeCell ref="B13:O13"/>
    <mergeCell ref="B19:O19"/>
    <mergeCell ref="B9:O9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список участников</vt:lpstr>
      <vt:lpstr>Троеборье</vt:lpstr>
      <vt:lpstr>Присед</vt:lpstr>
      <vt:lpstr>Жим лежа</vt:lpstr>
      <vt:lpstr>Тяга</vt:lpstr>
      <vt:lpstr>Военный жим</vt:lpstr>
      <vt:lpstr>Бицепс Аксель</vt:lpstr>
      <vt:lpstr>АРМ Rolling</vt:lpstr>
      <vt:lpstr>Бицепс клас.</vt:lpstr>
      <vt:lpstr>Силовое двоеборье</vt:lpstr>
      <vt:lpstr>АРМ Excalibur</vt:lpstr>
      <vt:lpstr>АРМ Hub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Данил-ПК</dc:creator>
  <cp:lastModifiedBy>User</cp:lastModifiedBy>
  <dcterms:created xsi:type="dcterms:W3CDTF">2023-01-26T13:53:53Z</dcterms:created>
  <dcterms:modified xsi:type="dcterms:W3CDTF">2024-06-05T17:32:30Z</dcterms:modified>
</cp:coreProperties>
</file>