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Андрей\2024\Протоколы 2024\"/>
    </mc:Choice>
  </mc:AlternateContent>
  <xr:revisionPtr revIDLastSave="0" documentId="8_{A28C989E-241A-440F-8A04-BAA6609341D1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Становая тяга" sheetId="8" r:id="rId1"/>
    <sheet name="Жим лежа" sheetId="12" r:id="rId2"/>
    <sheet name="Народный жим" sheetId="10" r:id="rId3"/>
    <sheet name="Бицепс" sheetId="9" r:id="rId4"/>
  </sheets>
  <definedNames>
    <definedName name="_xlnm._FilterDatabase" localSheetId="3" hidden="1">Бицепс!$C$5:$Q$5</definedName>
    <definedName name="_xlnm._FilterDatabase" localSheetId="1" hidden="1">'Жим лежа'!$A$5:$P$5</definedName>
    <definedName name="_xlnm._FilterDatabase" localSheetId="2" hidden="1">'Народный жим'!$C$5:$R$5</definedName>
    <definedName name="_xlnm._FilterDatabase" localSheetId="0" hidden="1">'Становая тяга'!$A$5:$S$5</definedName>
    <definedName name="_xlnm.Print_Area" localSheetId="0">'Становая тяга'!$A$1:$Q$40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8" l="1"/>
  <c r="E8" i="8"/>
  <c r="E9" i="8"/>
  <c r="E10" i="8"/>
  <c r="E11" i="8"/>
  <c r="E12" i="8"/>
  <c r="E14" i="8"/>
  <c r="E15" i="8"/>
  <c r="E16" i="8"/>
  <c r="E17" i="8"/>
  <c r="E18" i="8"/>
  <c r="E19" i="8"/>
  <c r="E20" i="8"/>
  <c r="E21" i="8"/>
  <c r="E22" i="8"/>
  <c r="E24" i="8"/>
  <c r="E25" i="8"/>
  <c r="E27" i="8"/>
  <c r="E28" i="8"/>
  <c r="E29" i="8"/>
  <c r="E30" i="8"/>
  <c r="E31" i="8"/>
  <c r="E32" i="8"/>
  <c r="E33" i="8"/>
  <c r="E34" i="8"/>
  <c r="E35" i="8"/>
  <c r="E37" i="8"/>
  <c r="E38" i="8"/>
  <c r="E39" i="8"/>
  <c r="E40" i="8"/>
  <c r="E6" i="8"/>
  <c r="E7" i="12"/>
  <c r="E8" i="12"/>
  <c r="E9" i="12"/>
  <c r="E10" i="12"/>
  <c r="E11" i="12"/>
  <c r="E13" i="12"/>
  <c r="E14" i="12"/>
  <c r="E15" i="12"/>
  <c r="E16" i="12"/>
  <c r="E17" i="12"/>
  <c r="E18" i="12"/>
  <c r="E19" i="12"/>
  <c r="E20" i="12"/>
  <c r="E21" i="12"/>
  <c r="E6" i="12"/>
  <c r="E7" i="10"/>
  <c r="E8" i="10"/>
  <c r="E10" i="10"/>
  <c r="E11" i="10"/>
  <c r="E6" i="10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9" i="9"/>
  <c r="E50" i="9"/>
  <c r="E6" i="9"/>
</calcChain>
</file>

<file path=xl/sharedStrings.xml><?xml version="1.0" encoding="utf-8"?>
<sst xmlns="http://schemas.openxmlformats.org/spreadsheetml/2006/main" count="473" uniqueCount="203">
  <si>
    <t>Вес, кг</t>
  </si>
  <si>
    <t>Дата рождения</t>
  </si>
  <si>
    <t>Подходы</t>
  </si>
  <si>
    <t>Результат</t>
  </si>
  <si>
    <t>Место</t>
  </si>
  <si>
    <t>Коэф.</t>
  </si>
  <si>
    <t>Место (абс.)</t>
  </si>
  <si>
    <t>НАРОДНЫЙ ЖИМ</t>
  </si>
  <si>
    <t>СТАНОВАЯ ТЯГА</t>
  </si>
  <si>
    <t>ЖИМ ЛЕЖА</t>
  </si>
  <si>
    <t>Маремкулов Эльдар</t>
  </si>
  <si>
    <t>Каиров Ахмед</t>
  </si>
  <si>
    <t>Севян Грант</t>
  </si>
  <si>
    <t>с дк</t>
  </si>
  <si>
    <t>Кильчуков Мухамед</t>
  </si>
  <si>
    <t>Пшихачев Герсан</t>
  </si>
  <si>
    <t>Шублаков Хадис</t>
  </si>
  <si>
    <t>Алоев Руслан</t>
  </si>
  <si>
    <t>Кадыкоев Дамир</t>
  </si>
  <si>
    <t>Манукян Ашот</t>
  </si>
  <si>
    <t>Кумыков Кантемир</t>
  </si>
  <si>
    <t>Галстян Самвел</t>
  </si>
  <si>
    <t>Возраст</t>
  </si>
  <si>
    <t>в/к</t>
  </si>
  <si>
    <t>27-28 июля 2024 года</t>
  </si>
  <si>
    <t>г. Нальчик</t>
  </si>
  <si>
    <t>Люев Амир</t>
  </si>
  <si>
    <t>Хацуков Мурат</t>
  </si>
  <si>
    <t>Шублаков Амир</t>
  </si>
  <si>
    <t>Тлепшев Ренат</t>
  </si>
  <si>
    <t>Балкизов Исмаил</t>
  </si>
  <si>
    <t>Вороков Алим</t>
  </si>
  <si>
    <t>Казанова Сабина</t>
  </si>
  <si>
    <t>Омарова Олеся</t>
  </si>
  <si>
    <t>Хупсиргенов Тамирлан</t>
  </si>
  <si>
    <t>Бабашев Ислам</t>
  </si>
  <si>
    <t>Балкизов Ислам</t>
  </si>
  <si>
    <t xml:space="preserve">Линик Олег </t>
  </si>
  <si>
    <t>без дк</t>
  </si>
  <si>
    <t>Тхакумачев Хажмухамед</t>
  </si>
  <si>
    <t>Пшихачев Астемир</t>
  </si>
  <si>
    <t>Тлизамов Астемир</t>
  </si>
  <si>
    <t xml:space="preserve">Ахматов Мусса </t>
  </si>
  <si>
    <t>Тхакахов Марат</t>
  </si>
  <si>
    <t>Апажев Ислам</t>
  </si>
  <si>
    <t>-</t>
  </si>
  <si>
    <t>Кадиев Муса</t>
  </si>
  <si>
    <t>Бишиев Асхаб</t>
  </si>
  <si>
    <t>Асоров Евгений</t>
  </si>
  <si>
    <t>Париель Артур</t>
  </si>
  <si>
    <t>Хупсиргенов Астемир</t>
  </si>
  <si>
    <t>Мурзабеков Тимур</t>
  </si>
  <si>
    <t>Гозов Айдамир</t>
  </si>
  <si>
    <t>Фамилия Имя</t>
  </si>
  <si>
    <t>Салтанатов Апти</t>
  </si>
  <si>
    <t>Ихаев Махмуд</t>
  </si>
  <si>
    <t>Протокол Открытого международного турнира "АПАЖЕВСКИЙ 2024" по пауэрлифтингу и его отдельным движениям</t>
  </si>
  <si>
    <t>Линик Олег</t>
  </si>
  <si>
    <t>Мажгихов Азрет</t>
  </si>
  <si>
    <t>Кенжаев Ислам</t>
  </si>
  <si>
    <t>Ольмезов Альберт</t>
  </si>
  <si>
    <t>Киляров Инал</t>
  </si>
  <si>
    <t>Махов Марат</t>
  </si>
  <si>
    <t>Ярышев Амерхан</t>
  </si>
  <si>
    <t>Пшихачев Ислам</t>
  </si>
  <si>
    <t>Хаджиев Аслан</t>
  </si>
  <si>
    <t>Хапов Инал</t>
  </si>
  <si>
    <t>Сарбиев Адам</t>
  </si>
  <si>
    <t>Гукетлов Марат</t>
  </si>
  <si>
    <t>Мамигонов Мурат</t>
  </si>
  <si>
    <t>Апажев Кантемир</t>
  </si>
  <si>
    <t>СТРОГИЙ ПОДЪЕМ ШТАНГИ НА БИЦЕПС</t>
  </si>
  <si>
    <t>Хагажеев Асхад</t>
  </si>
  <si>
    <t>Апаев Эмиль</t>
  </si>
  <si>
    <t>Шогенов Таймураз</t>
  </si>
  <si>
    <t>Халокоев Астемир</t>
  </si>
  <si>
    <t>Хагажеев Алим</t>
  </si>
  <si>
    <t>с дк и без дк</t>
  </si>
  <si>
    <t>Ахомготов Аслан</t>
  </si>
  <si>
    <t>Коширов Озермес</t>
  </si>
  <si>
    <t>Кундетов Ибрагим</t>
  </si>
  <si>
    <t>Карданов Заур</t>
  </si>
  <si>
    <t>Мендиев Арсен</t>
  </si>
  <si>
    <t>Мазлоев Идар</t>
  </si>
  <si>
    <t>Пшиготыжев Резуан</t>
  </si>
  <si>
    <t>Драев Олег</t>
  </si>
  <si>
    <t>Тумов Марат</t>
  </si>
  <si>
    <t>Цокаев Умар</t>
  </si>
  <si>
    <t>Фомитов Астемир</t>
  </si>
  <si>
    <t>Кукурхоев Рустам</t>
  </si>
  <si>
    <t>Шаов Идар</t>
  </si>
  <si>
    <t>Арсаманов Руслан</t>
  </si>
  <si>
    <t>Цимлов Алим</t>
  </si>
  <si>
    <t>Хажнагоев Альбек</t>
  </si>
  <si>
    <t>Хагажеев Данил</t>
  </si>
  <si>
    <t>Халакоев Кантемир</t>
  </si>
  <si>
    <t>Варквасов Мухадин</t>
  </si>
  <si>
    <t>Хацуков Чарим</t>
  </si>
  <si>
    <t>Гайсултанов Адлан</t>
  </si>
  <si>
    <t>Мусиелян Аркадий</t>
  </si>
  <si>
    <t>Шидов Резуан</t>
  </si>
  <si>
    <t>Балкаров Ибрагим</t>
  </si>
  <si>
    <t>Нагоев Асланби</t>
  </si>
  <si>
    <t>Ордоков Эльдар</t>
  </si>
  <si>
    <t>Апажев Урусби</t>
  </si>
  <si>
    <t>Шагиров Аскер</t>
  </si>
  <si>
    <t>Хатиев Турпал-Али</t>
  </si>
  <si>
    <t>Демирханов Дени</t>
  </si>
  <si>
    <t>№ удостовер.</t>
  </si>
  <si>
    <t>00019401</t>
  </si>
  <si>
    <t>00011625</t>
  </si>
  <si>
    <t>00019471</t>
  </si>
  <si>
    <t>00028660</t>
  </si>
  <si>
    <t>00019410</t>
  </si>
  <si>
    <t>Картоев Саид-Ахмед</t>
  </si>
  <si>
    <t>00019419</t>
  </si>
  <si>
    <t>00019457</t>
  </si>
  <si>
    <t>00019429</t>
  </si>
  <si>
    <t>00019437</t>
  </si>
  <si>
    <t>00019441</t>
  </si>
  <si>
    <t>00019447</t>
  </si>
  <si>
    <t>00011684</t>
  </si>
  <si>
    <t>00019440</t>
  </si>
  <si>
    <t>00019435</t>
  </si>
  <si>
    <t>00027881</t>
  </si>
  <si>
    <t>00019455</t>
  </si>
  <si>
    <t>00019469</t>
  </si>
  <si>
    <t>00019470</t>
  </si>
  <si>
    <t>00019408</t>
  </si>
  <si>
    <t>00019415</t>
  </si>
  <si>
    <t>00019439</t>
  </si>
  <si>
    <t>00019445</t>
  </si>
  <si>
    <t>00011658</t>
  </si>
  <si>
    <t>00019446</t>
  </si>
  <si>
    <t>00019448</t>
  </si>
  <si>
    <t>00019434</t>
  </si>
  <si>
    <t>00019406</t>
  </si>
  <si>
    <t>00019402</t>
  </si>
  <si>
    <t>00011667</t>
  </si>
  <si>
    <t>00011668</t>
  </si>
  <si>
    <t>00011649</t>
  </si>
  <si>
    <t>00019423</t>
  </si>
  <si>
    <t>00019432</t>
  </si>
  <si>
    <t>00019422</t>
  </si>
  <si>
    <t>00019426</t>
  </si>
  <si>
    <t>00019405</t>
  </si>
  <si>
    <t>00011691</t>
  </si>
  <si>
    <t>00011665</t>
  </si>
  <si>
    <t>00019464</t>
  </si>
  <si>
    <t>00011681</t>
  </si>
  <si>
    <t>00019420</t>
  </si>
  <si>
    <t>00019458</t>
  </si>
  <si>
    <t>00019467</t>
  </si>
  <si>
    <t>00019466</t>
  </si>
  <si>
    <t>00011674</t>
  </si>
  <si>
    <t>00011660</t>
  </si>
  <si>
    <t>00011673</t>
  </si>
  <si>
    <t>00019460</t>
  </si>
  <si>
    <t>00011677</t>
  </si>
  <si>
    <t>00011690</t>
  </si>
  <si>
    <t>00019425</t>
  </si>
  <si>
    <t>00019465</t>
  </si>
  <si>
    <t>00019424</t>
  </si>
  <si>
    <t>00011680</t>
  </si>
  <si>
    <t>00011689</t>
  </si>
  <si>
    <t>00011646</t>
  </si>
  <si>
    <t>00011648</t>
  </si>
  <si>
    <t>00019453</t>
  </si>
  <si>
    <t>00019412</t>
  </si>
  <si>
    <t>00019454</t>
  </si>
  <si>
    <t>00011692</t>
  </si>
  <si>
    <t>00011682</t>
  </si>
  <si>
    <t>00011693</t>
  </si>
  <si>
    <t>00011669</t>
  </si>
  <si>
    <t>00011676</t>
  </si>
  <si>
    <t>00011671</t>
  </si>
  <si>
    <t>00011670</t>
  </si>
  <si>
    <t>00019421</t>
  </si>
  <si>
    <t>00011630</t>
  </si>
  <si>
    <t>00019472</t>
  </si>
  <si>
    <t>00019473</t>
  </si>
  <si>
    <t>00019442</t>
  </si>
  <si>
    <t>00011657</t>
  </si>
  <si>
    <t>00019468</t>
  </si>
  <si>
    <t>00011672</t>
  </si>
  <si>
    <t>00019456</t>
  </si>
  <si>
    <t>№п/п</t>
  </si>
  <si>
    <t>Возрастная кат.</t>
  </si>
  <si>
    <t>открытая</t>
  </si>
  <si>
    <t>ветераны</t>
  </si>
  <si>
    <t>юноши</t>
  </si>
  <si>
    <t>№ п/п</t>
  </si>
  <si>
    <t>1</t>
  </si>
  <si>
    <t>2</t>
  </si>
  <si>
    <t>3</t>
  </si>
  <si>
    <t>4</t>
  </si>
  <si>
    <t>5</t>
  </si>
  <si>
    <t>6</t>
  </si>
  <si>
    <t>ветераны/открытая</t>
  </si>
  <si>
    <t>юниоры</t>
  </si>
  <si>
    <t>1/3.</t>
  </si>
  <si>
    <t>открытая/ветераны</t>
  </si>
  <si>
    <t>1/2 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</si>
</sst>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14" fontId="1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0" xfId="0" applyFont="1"/>
    <xf numFmtId="0" fontId="2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1" fillId="2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4" fillId="0" borderId="9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0" xfId="0" applyFont="1" applyAlignment="1">
      <alignment vertical="center" wrapText="1"/>
    </xf>
    <xf numFmtId="0" fontId="4" fillId="0" borderId="9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14" fontId="1" fillId="0" borderId="2" xfId="0" applyNumberFormat="1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49" fontId="1" fillId="0" borderId="0" xfId="0" applyNumberFormat="1" applyFont="1"/>
    <xf numFmtId="49" fontId="1" fillId="0" borderId="0" xfId="0" applyNumberFormat="1" applyFont="1" applyAlignment="1">
      <alignment horizontal="center"/>
    </xf>
    <xf numFmtId="14" fontId="4" fillId="0" borderId="2" xfId="0" applyNumberFormat="1" applyFont="1" applyBorder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49" fontId="0" fillId="0" borderId="0" xfId="0" applyNumberFormat="1"/>
    <xf numFmtId="14" fontId="1" fillId="0" borderId="1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left" vertical="center"/>
    </xf>
    <xf numFmtId="1" fontId="1" fillId="0" borderId="0" xfId="0" applyNumberFormat="1" applyFont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164" fontId="1" fillId="0" borderId="2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/>
    </xf>
    <xf numFmtId="0" fontId="6" fillId="0" borderId="0" xfId="0" applyFont="1"/>
    <xf numFmtId="14" fontId="5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16" fontId="2" fillId="0" borderId="17" xfId="0" applyNumberFormat="1" applyFont="1" applyBorder="1" applyAlignment="1">
      <alignment horizontal="center"/>
    </xf>
    <xf numFmtId="14" fontId="10" fillId="0" borderId="2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left" vertical="center"/>
    </xf>
    <xf numFmtId="1" fontId="1" fillId="0" borderId="12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/>
    </xf>
    <xf numFmtId="0" fontId="9" fillId="0" borderId="1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4" xfId="0" applyFont="1" applyBorder="1" applyAlignment="1">
      <alignment horizontal="right" vertical="center" wrapText="1"/>
    </xf>
    <xf numFmtId="0" fontId="1" fillId="0" borderId="2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wrapText="1"/>
    </xf>
    <xf numFmtId="0" fontId="3" fillId="0" borderId="15" xfId="0" applyFont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49" fontId="2" fillId="0" borderId="15" xfId="0" applyNumberFormat="1" applyFont="1" applyBorder="1" applyAlignment="1">
      <alignment horizontal="center" wrapText="1"/>
    </xf>
    <xf numFmtId="0" fontId="2" fillId="0" borderId="22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22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1" fontId="2" fillId="0" borderId="22" xfId="0" applyNumberFormat="1" applyFont="1" applyBorder="1" applyAlignment="1">
      <alignment horizontal="center" vertical="center" wrapText="1"/>
    </xf>
    <xf numFmtId="1" fontId="2" fillId="0" borderId="1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0"/>
  <sheetViews>
    <sheetView tabSelected="1" zoomScale="80" zoomScaleNormal="80" zoomScaleSheetLayoutView="80" workbookViewId="0">
      <selection activeCell="C9" sqref="C9"/>
    </sheetView>
  </sheetViews>
  <sheetFormatPr defaultRowHeight="15" x14ac:dyDescent="0.25"/>
  <cols>
    <col min="1" max="1" width="6" customWidth="1"/>
    <col min="2" max="2" width="13.5703125" customWidth="1"/>
    <col min="3" max="3" width="29.42578125" style="26" customWidth="1"/>
    <col min="4" max="4" width="15.7109375" style="60" customWidth="1"/>
    <col min="5" max="5" width="12" style="60" customWidth="1"/>
    <col min="6" max="6" width="15.7109375" style="60" customWidth="1"/>
    <col min="7" max="7" width="10.42578125" customWidth="1"/>
    <col min="8" max="8" width="8.42578125" customWidth="1"/>
    <col min="12" max="12" width="13.7109375" customWidth="1"/>
    <col min="13" max="13" width="9.140625" style="82" customWidth="1"/>
    <col min="14" max="14" width="9.28515625" customWidth="1"/>
    <col min="15" max="15" width="9.42578125" customWidth="1"/>
    <col min="17" max="17" width="12.7109375" style="69" customWidth="1"/>
  </cols>
  <sheetData>
    <row r="1" spans="1:17" ht="25.15" customHeight="1" x14ac:dyDescent="0.25">
      <c r="A1" s="104" t="s">
        <v>56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</row>
    <row r="2" spans="1:17" ht="25.15" customHeight="1" x14ac:dyDescent="0.25">
      <c r="A2" s="106" t="s">
        <v>24</v>
      </c>
      <c r="B2" s="106"/>
      <c r="C2" s="106"/>
      <c r="D2" s="1"/>
      <c r="E2" s="1"/>
      <c r="F2" s="1"/>
      <c r="G2" s="1"/>
      <c r="H2" s="1"/>
      <c r="I2" s="1"/>
      <c r="J2" s="1"/>
      <c r="K2" s="1"/>
      <c r="L2" s="105" t="s">
        <v>25</v>
      </c>
      <c r="M2" s="105"/>
      <c r="N2" s="105"/>
      <c r="O2" s="105"/>
      <c r="P2" s="105"/>
      <c r="Q2" s="50"/>
    </row>
    <row r="3" spans="1:17" ht="18.75" x14ac:dyDescent="0.25">
      <c r="A3" s="107" t="s">
        <v>8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2"/>
      <c r="Q3" s="68"/>
    </row>
    <row r="4" spans="1:17" ht="18" customHeight="1" x14ac:dyDescent="0.25">
      <c r="A4" s="108" t="s">
        <v>191</v>
      </c>
      <c r="B4" s="103" t="s">
        <v>108</v>
      </c>
      <c r="C4" s="101" t="s">
        <v>53</v>
      </c>
      <c r="D4" s="101" t="s">
        <v>1</v>
      </c>
      <c r="E4" s="101" t="s">
        <v>22</v>
      </c>
      <c r="F4" s="101" t="s">
        <v>187</v>
      </c>
      <c r="G4" s="108" t="s">
        <v>0</v>
      </c>
      <c r="H4" s="108" t="s">
        <v>23</v>
      </c>
      <c r="I4" s="108" t="s">
        <v>2</v>
      </c>
      <c r="J4" s="108"/>
      <c r="K4" s="108"/>
      <c r="L4" s="108" t="s">
        <v>3</v>
      </c>
      <c r="M4" s="100" t="s">
        <v>4</v>
      </c>
      <c r="N4" s="108" t="s">
        <v>5</v>
      </c>
      <c r="O4" s="100" t="s">
        <v>6</v>
      </c>
      <c r="P4" s="2"/>
    </row>
    <row r="5" spans="1:17" ht="18.75" x14ac:dyDescent="0.25">
      <c r="A5" s="108"/>
      <c r="B5" s="103"/>
      <c r="C5" s="102"/>
      <c r="D5" s="102"/>
      <c r="E5" s="102"/>
      <c r="F5" s="102"/>
      <c r="G5" s="108"/>
      <c r="H5" s="108"/>
      <c r="I5" s="18">
        <v>1</v>
      </c>
      <c r="J5" s="18">
        <v>2</v>
      </c>
      <c r="K5" s="18">
        <v>3</v>
      </c>
      <c r="L5" s="108"/>
      <c r="M5" s="100"/>
      <c r="N5" s="108"/>
      <c r="O5" s="100"/>
      <c r="P5" s="2"/>
    </row>
    <row r="6" spans="1:17" ht="18.75" x14ac:dyDescent="0.25">
      <c r="A6" s="2">
        <v>1</v>
      </c>
      <c r="B6" s="79" t="s">
        <v>130</v>
      </c>
      <c r="C6" s="11" t="s">
        <v>29</v>
      </c>
      <c r="D6" s="14">
        <v>40132</v>
      </c>
      <c r="E6" s="74">
        <f ca="1">DATEDIF(D6,TODAY(),"Y")</f>
        <v>14</v>
      </c>
      <c r="F6" s="14" t="s">
        <v>190</v>
      </c>
      <c r="G6" s="2">
        <v>47.9</v>
      </c>
      <c r="H6" s="6">
        <v>52</v>
      </c>
      <c r="I6" s="21">
        <v>75</v>
      </c>
      <c r="J6" s="19">
        <v>85</v>
      </c>
      <c r="K6" s="19">
        <v>90</v>
      </c>
      <c r="L6" s="2">
        <v>90</v>
      </c>
      <c r="M6" s="5">
        <v>1</v>
      </c>
      <c r="N6" s="6">
        <v>47.86</v>
      </c>
      <c r="O6" s="5"/>
      <c r="P6" s="2" t="s">
        <v>13</v>
      </c>
    </row>
    <row r="7" spans="1:17" ht="18.75" x14ac:dyDescent="0.25">
      <c r="A7" s="2">
        <v>2</v>
      </c>
      <c r="B7" s="79" t="s">
        <v>129</v>
      </c>
      <c r="C7" s="11" t="s">
        <v>33</v>
      </c>
      <c r="D7" s="14">
        <v>30987</v>
      </c>
      <c r="E7" s="74">
        <f t="shared" ref="E7:E40" ca="1" si="0">DATEDIF(D7,TODAY(),"Y")</f>
        <v>39</v>
      </c>
      <c r="F7" s="14" t="s">
        <v>188</v>
      </c>
      <c r="G7" s="2">
        <v>55.3</v>
      </c>
      <c r="H7" s="6">
        <v>56</v>
      </c>
      <c r="I7" s="21">
        <v>115</v>
      </c>
      <c r="J7" s="19">
        <v>125</v>
      </c>
      <c r="K7" s="20">
        <v>130</v>
      </c>
      <c r="L7" s="2">
        <v>125</v>
      </c>
      <c r="M7" s="15">
        <v>1</v>
      </c>
      <c r="N7" s="2">
        <v>96.14</v>
      </c>
      <c r="O7" s="15"/>
      <c r="P7" s="2" t="s">
        <v>13</v>
      </c>
    </row>
    <row r="8" spans="1:17" ht="18.75" x14ac:dyDescent="0.25">
      <c r="A8" s="2">
        <v>3</v>
      </c>
      <c r="B8" s="79" t="s">
        <v>145</v>
      </c>
      <c r="C8" s="11" t="s">
        <v>26</v>
      </c>
      <c r="D8" s="14">
        <v>39306</v>
      </c>
      <c r="E8" s="74">
        <f t="shared" ca="1" si="0"/>
        <v>16</v>
      </c>
      <c r="F8" s="83" t="s">
        <v>190</v>
      </c>
      <c r="G8" s="2">
        <v>59.35</v>
      </c>
      <c r="H8" s="2">
        <v>60</v>
      </c>
      <c r="I8" s="19">
        <v>140</v>
      </c>
      <c r="J8" s="19">
        <v>152.5</v>
      </c>
      <c r="K8" s="20">
        <v>160</v>
      </c>
      <c r="L8" s="2">
        <v>152.5</v>
      </c>
      <c r="M8" s="15">
        <v>2</v>
      </c>
      <c r="N8" s="2">
        <v>131.66</v>
      </c>
      <c r="O8" s="15"/>
      <c r="P8" s="2" t="s">
        <v>13</v>
      </c>
    </row>
    <row r="9" spans="1:17" ht="18.75" x14ac:dyDescent="0.25">
      <c r="A9" s="2">
        <v>4</v>
      </c>
      <c r="B9" s="79" t="s">
        <v>138</v>
      </c>
      <c r="C9" s="11" t="s">
        <v>28</v>
      </c>
      <c r="D9" s="14">
        <v>40389</v>
      </c>
      <c r="E9" s="74">
        <f t="shared" ca="1" si="0"/>
        <v>14</v>
      </c>
      <c r="F9" s="83" t="s">
        <v>190</v>
      </c>
      <c r="G9" s="2">
        <v>60</v>
      </c>
      <c r="H9" s="2">
        <v>60</v>
      </c>
      <c r="I9" s="19">
        <v>110</v>
      </c>
      <c r="J9" s="19">
        <v>120</v>
      </c>
      <c r="K9" s="19">
        <v>130</v>
      </c>
      <c r="L9" s="2">
        <v>130</v>
      </c>
      <c r="M9" s="5">
        <v>3</v>
      </c>
      <c r="N9" s="2">
        <v>110.87</v>
      </c>
      <c r="O9" s="5"/>
      <c r="P9" s="2" t="s">
        <v>13</v>
      </c>
    </row>
    <row r="10" spans="1:17" ht="18.75" x14ac:dyDescent="0.25">
      <c r="A10" s="2">
        <v>5</v>
      </c>
      <c r="B10" s="79" t="s">
        <v>133</v>
      </c>
      <c r="C10" s="11" t="s">
        <v>18</v>
      </c>
      <c r="D10" s="14">
        <v>39732</v>
      </c>
      <c r="E10" s="74">
        <f t="shared" ca="1" si="0"/>
        <v>15</v>
      </c>
      <c r="F10" s="83" t="s">
        <v>190</v>
      </c>
      <c r="G10" s="2">
        <v>57</v>
      </c>
      <c r="H10" s="6">
        <v>60</v>
      </c>
      <c r="I10" s="21">
        <v>90</v>
      </c>
      <c r="J10" s="19">
        <v>100</v>
      </c>
      <c r="K10" s="19">
        <v>110</v>
      </c>
      <c r="L10" s="2">
        <v>110</v>
      </c>
      <c r="M10" s="5"/>
      <c r="N10" s="6">
        <v>98.44</v>
      </c>
      <c r="O10" s="5"/>
      <c r="P10" s="2" t="s">
        <v>13</v>
      </c>
    </row>
    <row r="11" spans="1:17" ht="18.75" x14ac:dyDescent="0.25">
      <c r="A11" s="2">
        <v>6</v>
      </c>
      <c r="B11" s="79" t="s">
        <v>124</v>
      </c>
      <c r="C11" s="11" t="s">
        <v>30</v>
      </c>
      <c r="D11" s="14">
        <v>39550</v>
      </c>
      <c r="E11" s="74">
        <f t="shared" ca="1" si="0"/>
        <v>16</v>
      </c>
      <c r="F11" s="83" t="s">
        <v>190</v>
      </c>
      <c r="G11" s="2">
        <v>57</v>
      </c>
      <c r="H11" s="6">
        <v>60</v>
      </c>
      <c r="I11" s="21">
        <v>160</v>
      </c>
      <c r="J11" s="20">
        <v>170</v>
      </c>
      <c r="K11" s="20">
        <v>170</v>
      </c>
      <c r="L11" s="2">
        <v>160</v>
      </c>
      <c r="M11" s="5">
        <v>1</v>
      </c>
      <c r="N11" s="6">
        <v>143.18</v>
      </c>
      <c r="O11" s="5"/>
      <c r="P11" s="2" t="s">
        <v>13</v>
      </c>
    </row>
    <row r="12" spans="1:17" ht="18.75" x14ac:dyDescent="0.25">
      <c r="A12" s="2">
        <v>7</v>
      </c>
      <c r="B12" s="79" t="s">
        <v>126</v>
      </c>
      <c r="C12" s="11" t="s">
        <v>32</v>
      </c>
      <c r="D12" s="14">
        <v>29222</v>
      </c>
      <c r="E12" s="74">
        <f t="shared" ca="1" si="0"/>
        <v>44</v>
      </c>
      <c r="F12" s="14" t="s">
        <v>188</v>
      </c>
      <c r="G12" s="2">
        <v>60</v>
      </c>
      <c r="H12" s="6">
        <v>60</v>
      </c>
      <c r="I12" s="21">
        <v>120</v>
      </c>
      <c r="J12" s="19">
        <v>130</v>
      </c>
      <c r="K12" s="19">
        <v>135</v>
      </c>
      <c r="L12" s="2">
        <v>130</v>
      </c>
      <c r="M12" s="15">
        <v>1</v>
      </c>
      <c r="N12" s="2">
        <v>150.85</v>
      </c>
      <c r="O12" s="15"/>
      <c r="P12" s="2" t="s">
        <v>13</v>
      </c>
    </row>
    <row r="13" spans="1:17" ht="18.75" x14ac:dyDescent="0.25">
      <c r="A13" s="2">
        <v>8</v>
      </c>
      <c r="B13" s="79"/>
      <c r="C13" s="11" t="s">
        <v>34</v>
      </c>
      <c r="D13" s="2"/>
      <c r="E13" s="74"/>
      <c r="F13" s="14" t="s">
        <v>188</v>
      </c>
      <c r="G13" s="2">
        <v>67.5</v>
      </c>
      <c r="H13" s="6">
        <v>67.5</v>
      </c>
      <c r="I13" s="21">
        <v>120</v>
      </c>
      <c r="J13" s="19">
        <v>130</v>
      </c>
      <c r="K13" s="19">
        <v>140</v>
      </c>
      <c r="L13" s="2">
        <v>140</v>
      </c>
      <c r="M13" s="5">
        <v>1</v>
      </c>
      <c r="N13" s="2">
        <v>107.94</v>
      </c>
      <c r="O13" s="5"/>
      <c r="P13" s="2" t="s">
        <v>13</v>
      </c>
    </row>
    <row r="14" spans="1:17" ht="18.75" x14ac:dyDescent="0.25">
      <c r="A14" s="2">
        <v>9</v>
      </c>
      <c r="B14" s="79" t="s">
        <v>146</v>
      </c>
      <c r="C14" s="11" t="s">
        <v>27</v>
      </c>
      <c r="D14" s="14">
        <v>34594</v>
      </c>
      <c r="E14" s="74">
        <f t="shared" ca="1" si="0"/>
        <v>29</v>
      </c>
      <c r="F14" s="14" t="s">
        <v>188</v>
      </c>
      <c r="G14" s="2">
        <v>72.5</v>
      </c>
      <c r="H14" s="2">
        <v>75</v>
      </c>
      <c r="I14" s="20">
        <v>190</v>
      </c>
      <c r="J14" s="19">
        <v>190</v>
      </c>
      <c r="K14" s="19">
        <v>205</v>
      </c>
      <c r="L14" s="2">
        <v>205</v>
      </c>
      <c r="M14" s="84">
        <v>1</v>
      </c>
      <c r="N14" s="2">
        <v>149.65</v>
      </c>
      <c r="O14" s="5"/>
      <c r="P14" s="2" t="s">
        <v>13</v>
      </c>
    </row>
    <row r="15" spans="1:17" ht="18.75" x14ac:dyDescent="0.25">
      <c r="A15" s="2">
        <v>10</v>
      </c>
      <c r="B15" s="79" t="s">
        <v>140</v>
      </c>
      <c r="C15" s="11" t="s">
        <v>15</v>
      </c>
      <c r="D15" s="14">
        <v>40729</v>
      </c>
      <c r="E15" s="74">
        <f t="shared" ca="1" si="0"/>
        <v>13</v>
      </c>
      <c r="F15" s="83" t="s">
        <v>190</v>
      </c>
      <c r="G15" s="2">
        <v>71</v>
      </c>
      <c r="H15" s="6">
        <v>75</v>
      </c>
      <c r="I15" s="21">
        <v>100</v>
      </c>
      <c r="J15" s="19">
        <v>110</v>
      </c>
      <c r="K15" s="19">
        <v>120</v>
      </c>
      <c r="L15" s="2">
        <v>120</v>
      </c>
      <c r="M15" s="84">
        <v>1</v>
      </c>
      <c r="N15" s="2">
        <v>88.97</v>
      </c>
      <c r="O15" s="5"/>
      <c r="P15" s="2" t="s">
        <v>13</v>
      </c>
    </row>
    <row r="16" spans="1:17" ht="18.75" x14ac:dyDescent="0.25">
      <c r="A16" s="2">
        <v>11</v>
      </c>
      <c r="B16" s="79" t="s">
        <v>117</v>
      </c>
      <c r="C16" s="11" t="s">
        <v>35</v>
      </c>
      <c r="D16" s="14">
        <v>36832</v>
      </c>
      <c r="E16" s="74">
        <f t="shared" ca="1" si="0"/>
        <v>23</v>
      </c>
      <c r="F16" s="83" t="s">
        <v>199</v>
      </c>
      <c r="G16" s="2">
        <v>71.8</v>
      </c>
      <c r="H16" s="6">
        <v>75</v>
      </c>
      <c r="I16" s="21">
        <v>160</v>
      </c>
      <c r="J16" s="19">
        <v>175</v>
      </c>
      <c r="K16" s="19">
        <v>182.5</v>
      </c>
      <c r="L16" s="2">
        <v>175</v>
      </c>
      <c r="M16" s="84">
        <v>1</v>
      </c>
      <c r="N16" s="2">
        <v>128.66</v>
      </c>
      <c r="O16" s="15"/>
      <c r="P16" s="2" t="s">
        <v>13</v>
      </c>
    </row>
    <row r="17" spans="1:16" ht="18.75" x14ac:dyDescent="0.25">
      <c r="A17" s="2">
        <v>12</v>
      </c>
      <c r="B17" s="79" t="s">
        <v>150</v>
      </c>
      <c r="C17" s="11" t="s">
        <v>19</v>
      </c>
      <c r="D17" s="14">
        <v>34929</v>
      </c>
      <c r="E17" s="74">
        <f t="shared" ca="1" si="0"/>
        <v>28</v>
      </c>
      <c r="F17" s="14" t="s">
        <v>188</v>
      </c>
      <c r="G17" s="2">
        <v>81.7</v>
      </c>
      <c r="H17" s="2">
        <v>82.5</v>
      </c>
      <c r="I17" s="19">
        <v>190</v>
      </c>
      <c r="J17" s="19">
        <v>202.5</v>
      </c>
      <c r="K17" s="19">
        <v>210</v>
      </c>
      <c r="L17" s="2">
        <v>210</v>
      </c>
      <c r="M17" s="5">
        <v>2</v>
      </c>
      <c r="N17" s="2">
        <v>141.52000000000001</v>
      </c>
      <c r="O17" s="5"/>
      <c r="P17" s="2" t="s">
        <v>13</v>
      </c>
    </row>
    <row r="18" spans="1:16" ht="18.75" x14ac:dyDescent="0.25">
      <c r="A18" s="2">
        <v>13</v>
      </c>
      <c r="B18" s="79" t="s">
        <v>136</v>
      </c>
      <c r="C18" s="11" t="s">
        <v>31</v>
      </c>
      <c r="D18" s="14">
        <v>31028</v>
      </c>
      <c r="E18" s="74">
        <f t="shared" ca="1" si="0"/>
        <v>39</v>
      </c>
      <c r="F18" s="14" t="s">
        <v>188</v>
      </c>
      <c r="G18" s="2">
        <v>80.900000000000006</v>
      </c>
      <c r="H18" s="6">
        <v>82.5</v>
      </c>
      <c r="I18" s="21">
        <v>200</v>
      </c>
      <c r="J18" s="19">
        <v>210</v>
      </c>
      <c r="K18" s="19">
        <v>220</v>
      </c>
      <c r="L18" s="2">
        <v>220</v>
      </c>
      <c r="M18" s="15">
        <v>1</v>
      </c>
      <c r="N18" s="2">
        <v>149.13999999999999</v>
      </c>
      <c r="O18" s="15"/>
      <c r="P18" s="2" t="s">
        <v>13</v>
      </c>
    </row>
    <row r="19" spans="1:16" ht="18.75" x14ac:dyDescent="0.25">
      <c r="A19" s="2">
        <v>14</v>
      </c>
      <c r="B19" s="79" t="s">
        <v>144</v>
      </c>
      <c r="C19" s="11" t="s">
        <v>36</v>
      </c>
      <c r="D19" s="14">
        <v>31212</v>
      </c>
      <c r="E19" s="74">
        <f t="shared" ca="1" si="0"/>
        <v>39</v>
      </c>
      <c r="F19" s="14" t="s">
        <v>188</v>
      </c>
      <c r="G19" s="2">
        <v>89.4</v>
      </c>
      <c r="H19" s="2">
        <v>90</v>
      </c>
      <c r="I19" s="19">
        <v>270</v>
      </c>
      <c r="J19" s="19">
        <v>280</v>
      </c>
      <c r="K19" s="19">
        <v>292.5</v>
      </c>
      <c r="L19" s="2">
        <v>292.5</v>
      </c>
      <c r="M19" s="15">
        <v>1</v>
      </c>
      <c r="N19" s="2">
        <v>187.37</v>
      </c>
      <c r="O19" s="15">
        <v>1</v>
      </c>
      <c r="P19" s="2" t="s">
        <v>13</v>
      </c>
    </row>
    <row r="20" spans="1:16" ht="18.75" x14ac:dyDescent="0.25">
      <c r="A20" s="2">
        <v>15</v>
      </c>
      <c r="B20" s="79" t="s">
        <v>147</v>
      </c>
      <c r="C20" s="11" t="s">
        <v>16</v>
      </c>
      <c r="D20" s="14">
        <v>40052</v>
      </c>
      <c r="E20" s="74">
        <f t="shared" ca="1" si="0"/>
        <v>14</v>
      </c>
      <c r="F20" s="14" t="s">
        <v>190</v>
      </c>
      <c r="G20" s="2">
        <v>83.5</v>
      </c>
      <c r="H20" s="2">
        <v>90</v>
      </c>
      <c r="I20" s="19">
        <v>150</v>
      </c>
      <c r="J20" s="19">
        <v>165</v>
      </c>
      <c r="K20" s="19">
        <v>172.5</v>
      </c>
      <c r="L20" s="2">
        <v>172.5</v>
      </c>
      <c r="M20" s="15">
        <v>1</v>
      </c>
      <c r="N20" s="2">
        <v>114.73</v>
      </c>
      <c r="O20" s="15"/>
      <c r="P20" s="2" t="s">
        <v>13</v>
      </c>
    </row>
    <row r="21" spans="1:16" ht="18.75" x14ac:dyDescent="0.25">
      <c r="A21" s="2">
        <v>16</v>
      </c>
      <c r="B21" s="79" t="s">
        <v>131</v>
      </c>
      <c r="C21" s="11" t="s">
        <v>42</v>
      </c>
      <c r="D21" s="14">
        <v>34069</v>
      </c>
      <c r="E21" s="74">
        <f t="shared" ca="1" si="0"/>
        <v>31</v>
      </c>
      <c r="F21" s="14" t="s">
        <v>188</v>
      </c>
      <c r="G21" s="2">
        <v>87</v>
      </c>
      <c r="H21" s="2">
        <v>90</v>
      </c>
      <c r="I21" s="19">
        <v>270</v>
      </c>
      <c r="J21" s="19">
        <v>280</v>
      </c>
      <c r="K21" s="20">
        <v>285</v>
      </c>
      <c r="L21" s="2">
        <v>280</v>
      </c>
      <c r="M21" s="84">
        <v>2</v>
      </c>
      <c r="N21" s="2">
        <v>181.97</v>
      </c>
      <c r="O21" s="15">
        <v>3</v>
      </c>
      <c r="P21" s="2" t="s">
        <v>13</v>
      </c>
    </row>
    <row r="22" spans="1:16" ht="18.75" x14ac:dyDescent="0.25">
      <c r="A22" s="2">
        <v>17</v>
      </c>
      <c r="B22" s="79" t="s">
        <v>132</v>
      </c>
      <c r="C22" s="11" t="s">
        <v>17</v>
      </c>
      <c r="D22" s="14">
        <v>40654</v>
      </c>
      <c r="E22" s="74">
        <f t="shared" ca="1" si="0"/>
        <v>13</v>
      </c>
      <c r="F22" s="83" t="s">
        <v>190</v>
      </c>
      <c r="G22" s="2">
        <v>86.4</v>
      </c>
      <c r="H22" s="2">
        <v>90</v>
      </c>
      <c r="I22" s="19">
        <v>100</v>
      </c>
      <c r="J22" s="19">
        <v>110</v>
      </c>
      <c r="K22" s="20">
        <v>120</v>
      </c>
      <c r="L22" s="2">
        <v>110</v>
      </c>
      <c r="M22" s="84">
        <v>2</v>
      </c>
      <c r="N22" s="2">
        <v>71.75</v>
      </c>
      <c r="O22" s="15"/>
      <c r="P22" s="2" t="s">
        <v>13</v>
      </c>
    </row>
    <row r="23" spans="1:16" ht="18.75" x14ac:dyDescent="0.25">
      <c r="A23" s="2">
        <v>18</v>
      </c>
      <c r="B23" s="79"/>
      <c r="C23" s="11" t="s">
        <v>46</v>
      </c>
      <c r="D23" s="2"/>
      <c r="E23" s="74"/>
      <c r="F23" s="14" t="s">
        <v>188</v>
      </c>
      <c r="G23" s="2">
        <v>89</v>
      </c>
      <c r="H23" s="2">
        <v>90</v>
      </c>
      <c r="I23" s="19">
        <v>220</v>
      </c>
      <c r="J23" s="19">
        <v>240</v>
      </c>
      <c r="K23" s="20">
        <v>250</v>
      </c>
      <c r="L23" s="2">
        <v>240</v>
      </c>
      <c r="M23" s="15"/>
      <c r="N23" s="2">
        <v>154.1</v>
      </c>
      <c r="O23" s="15"/>
      <c r="P23" s="2" t="s">
        <v>38</v>
      </c>
    </row>
    <row r="24" spans="1:16" ht="18.75" x14ac:dyDescent="0.25">
      <c r="A24" s="2">
        <v>19</v>
      </c>
      <c r="B24" s="79" t="s">
        <v>127</v>
      </c>
      <c r="C24" s="11" t="s">
        <v>48</v>
      </c>
      <c r="D24" s="14">
        <v>34643</v>
      </c>
      <c r="E24" s="74">
        <f t="shared" ca="1" si="0"/>
        <v>29</v>
      </c>
      <c r="F24" s="14" t="s">
        <v>188</v>
      </c>
      <c r="G24" s="2">
        <v>90</v>
      </c>
      <c r="H24" s="2">
        <v>90</v>
      </c>
      <c r="I24" s="20">
        <v>250</v>
      </c>
      <c r="J24" s="19">
        <v>250</v>
      </c>
      <c r="K24" s="19">
        <v>262.5</v>
      </c>
      <c r="L24" s="2">
        <v>262.5</v>
      </c>
      <c r="M24" s="84">
        <v>3</v>
      </c>
      <c r="N24" s="2">
        <v>167.58</v>
      </c>
      <c r="O24" s="15"/>
      <c r="P24" s="2" t="s">
        <v>13</v>
      </c>
    </row>
    <row r="25" spans="1:16" ht="18.75" x14ac:dyDescent="0.25">
      <c r="A25" s="2">
        <v>20</v>
      </c>
      <c r="B25" s="79" t="s">
        <v>128</v>
      </c>
      <c r="C25" s="25" t="s">
        <v>49</v>
      </c>
      <c r="D25" s="4">
        <v>34097</v>
      </c>
      <c r="E25" s="74">
        <f t="shared" ca="1" si="0"/>
        <v>31</v>
      </c>
      <c r="F25" s="14" t="s">
        <v>188</v>
      </c>
      <c r="G25" s="2">
        <v>85</v>
      </c>
      <c r="H25" s="2">
        <v>90</v>
      </c>
      <c r="I25" s="19">
        <v>225</v>
      </c>
      <c r="J25" s="19">
        <v>235</v>
      </c>
      <c r="K25" s="19">
        <v>245</v>
      </c>
      <c r="L25" s="2">
        <v>245</v>
      </c>
      <c r="M25" s="15"/>
      <c r="N25" s="2">
        <v>161.28</v>
      </c>
      <c r="O25" s="15"/>
      <c r="P25" s="2" t="s">
        <v>13</v>
      </c>
    </row>
    <row r="26" spans="1:16" ht="18.75" x14ac:dyDescent="0.25">
      <c r="A26" s="2">
        <v>21</v>
      </c>
      <c r="B26" s="79"/>
      <c r="C26" s="11" t="s">
        <v>50</v>
      </c>
      <c r="D26" s="2"/>
      <c r="E26" s="74"/>
      <c r="F26" s="14" t="s">
        <v>188</v>
      </c>
      <c r="G26" s="2">
        <v>84.3</v>
      </c>
      <c r="H26" s="2">
        <v>90</v>
      </c>
      <c r="I26" s="19">
        <v>120</v>
      </c>
      <c r="J26" s="19">
        <v>135</v>
      </c>
      <c r="K26" s="19">
        <v>140</v>
      </c>
      <c r="L26" s="2">
        <v>140</v>
      </c>
      <c r="M26" s="15"/>
      <c r="N26" s="2">
        <v>92.61</v>
      </c>
      <c r="O26" s="15"/>
      <c r="P26" s="2" t="s">
        <v>13</v>
      </c>
    </row>
    <row r="27" spans="1:16" ht="18.75" x14ac:dyDescent="0.25">
      <c r="A27" s="2">
        <v>22</v>
      </c>
      <c r="B27" s="79" t="s">
        <v>185</v>
      </c>
      <c r="C27" s="11" t="s">
        <v>55</v>
      </c>
      <c r="D27" s="14">
        <v>21288</v>
      </c>
      <c r="E27" s="74">
        <f t="shared" ca="1" si="0"/>
        <v>66</v>
      </c>
      <c r="F27" s="14" t="s">
        <v>189</v>
      </c>
      <c r="G27" s="2">
        <v>90</v>
      </c>
      <c r="H27" s="2">
        <v>90</v>
      </c>
      <c r="I27" s="20">
        <v>180</v>
      </c>
      <c r="J27" s="19">
        <v>185</v>
      </c>
      <c r="K27" s="19">
        <v>195</v>
      </c>
      <c r="L27" s="2">
        <v>195</v>
      </c>
      <c r="M27" s="15">
        <v>1</v>
      </c>
      <c r="N27" s="2">
        <v>124.49</v>
      </c>
      <c r="O27" s="15"/>
      <c r="P27" s="2" t="s">
        <v>13</v>
      </c>
    </row>
    <row r="28" spans="1:16" ht="18.75" x14ac:dyDescent="0.25">
      <c r="A28" s="2">
        <v>23</v>
      </c>
      <c r="B28" s="79" t="s">
        <v>149</v>
      </c>
      <c r="C28" s="11" t="s">
        <v>37</v>
      </c>
      <c r="D28" s="14">
        <v>34016</v>
      </c>
      <c r="E28" s="74">
        <f t="shared" ca="1" si="0"/>
        <v>31</v>
      </c>
      <c r="F28" s="14" t="s">
        <v>188</v>
      </c>
      <c r="G28" s="2">
        <v>98.2</v>
      </c>
      <c r="H28" s="2">
        <v>100</v>
      </c>
      <c r="I28" s="19">
        <v>220</v>
      </c>
      <c r="J28" s="19">
        <v>235</v>
      </c>
      <c r="K28" s="19">
        <v>245</v>
      </c>
      <c r="L28" s="2">
        <v>245</v>
      </c>
      <c r="M28" s="5">
        <v>3</v>
      </c>
      <c r="N28" s="6">
        <v>150.21</v>
      </c>
      <c r="O28" s="5"/>
      <c r="P28" s="2" t="s">
        <v>38</v>
      </c>
    </row>
    <row r="29" spans="1:16" ht="18.75" x14ac:dyDescent="0.25">
      <c r="A29" s="2">
        <v>24</v>
      </c>
      <c r="B29" s="79" t="s">
        <v>141</v>
      </c>
      <c r="C29" s="11" t="s">
        <v>40</v>
      </c>
      <c r="D29" s="14">
        <v>38799</v>
      </c>
      <c r="E29" s="74">
        <f t="shared" ca="1" si="0"/>
        <v>18</v>
      </c>
      <c r="F29" s="83" t="s">
        <v>190</v>
      </c>
      <c r="G29" s="2">
        <v>94.7</v>
      </c>
      <c r="H29" s="2">
        <v>100</v>
      </c>
      <c r="I29" s="19">
        <v>210</v>
      </c>
      <c r="J29" s="19">
        <v>230</v>
      </c>
      <c r="K29" s="20">
        <v>240</v>
      </c>
      <c r="L29" s="2">
        <v>230</v>
      </c>
      <c r="M29" s="84">
        <v>1</v>
      </c>
      <c r="N29" s="6">
        <v>143.27000000000001</v>
      </c>
      <c r="O29" s="5"/>
      <c r="P29" s="2" t="s">
        <v>13</v>
      </c>
    </row>
    <row r="30" spans="1:16" ht="18.75" x14ac:dyDescent="0.25">
      <c r="A30" s="2">
        <v>25</v>
      </c>
      <c r="B30" s="79" t="s">
        <v>142</v>
      </c>
      <c r="C30" s="11" t="s">
        <v>14</v>
      </c>
      <c r="D30" s="14">
        <v>39509</v>
      </c>
      <c r="E30" s="74">
        <f t="shared" ca="1" si="0"/>
        <v>16</v>
      </c>
      <c r="F30" s="83" t="s">
        <v>190</v>
      </c>
      <c r="G30" s="2">
        <v>96.7</v>
      </c>
      <c r="H30" s="2">
        <v>100</v>
      </c>
      <c r="I30" s="19">
        <v>140</v>
      </c>
      <c r="J30" s="19">
        <v>150</v>
      </c>
      <c r="K30" s="19">
        <v>160</v>
      </c>
      <c r="L30" s="2">
        <v>160</v>
      </c>
      <c r="M30" s="84">
        <v>2</v>
      </c>
      <c r="N30" s="2">
        <v>98.75</v>
      </c>
      <c r="O30" s="5"/>
      <c r="P30" s="2" t="s">
        <v>13</v>
      </c>
    </row>
    <row r="31" spans="1:16" ht="18.75" x14ac:dyDescent="0.25">
      <c r="A31" s="2">
        <v>26</v>
      </c>
      <c r="B31" s="79" t="s">
        <v>143</v>
      </c>
      <c r="C31" s="11" t="s">
        <v>41</v>
      </c>
      <c r="D31" s="14">
        <v>37177</v>
      </c>
      <c r="E31" s="74">
        <f t="shared" ca="1" si="0"/>
        <v>22</v>
      </c>
      <c r="F31" s="14" t="s">
        <v>188</v>
      </c>
      <c r="G31" s="2">
        <v>100</v>
      </c>
      <c r="H31" s="2">
        <v>100</v>
      </c>
      <c r="I31" s="19">
        <v>230</v>
      </c>
      <c r="J31" s="19">
        <v>250</v>
      </c>
      <c r="K31" s="19">
        <v>260</v>
      </c>
      <c r="L31" s="2">
        <v>260</v>
      </c>
      <c r="M31" s="85">
        <v>2</v>
      </c>
      <c r="N31" s="2">
        <v>158.24</v>
      </c>
      <c r="O31" s="15"/>
      <c r="P31" s="2" t="s">
        <v>13</v>
      </c>
    </row>
    <row r="32" spans="1:16" ht="18.75" x14ac:dyDescent="0.25">
      <c r="A32" s="2">
        <v>27</v>
      </c>
      <c r="B32" s="79" t="s">
        <v>125</v>
      </c>
      <c r="C32" s="25" t="s">
        <v>47</v>
      </c>
      <c r="D32" s="4">
        <v>35591</v>
      </c>
      <c r="E32" s="74">
        <f t="shared" ca="1" si="0"/>
        <v>27</v>
      </c>
      <c r="F32" s="14" t="s">
        <v>188</v>
      </c>
      <c r="G32" s="2">
        <v>98.1</v>
      </c>
      <c r="H32" s="2">
        <v>100</v>
      </c>
      <c r="I32" s="19">
        <v>200</v>
      </c>
      <c r="J32" s="19">
        <v>220</v>
      </c>
      <c r="K32" s="19">
        <v>240</v>
      </c>
      <c r="L32" s="2">
        <v>240</v>
      </c>
      <c r="M32" s="15"/>
      <c r="N32" s="2">
        <v>147.22</v>
      </c>
      <c r="O32" s="15"/>
      <c r="P32" s="2" t="s">
        <v>13</v>
      </c>
    </row>
    <row r="33" spans="1:16" ht="18.75" x14ac:dyDescent="0.25">
      <c r="A33" s="2">
        <v>28</v>
      </c>
      <c r="B33" s="79"/>
      <c r="C33" s="11" t="s">
        <v>52</v>
      </c>
      <c r="D33" s="14">
        <v>40107</v>
      </c>
      <c r="E33" s="74">
        <f t="shared" ca="1" si="0"/>
        <v>14</v>
      </c>
      <c r="F33" s="14" t="s">
        <v>190</v>
      </c>
      <c r="G33" s="2">
        <v>94.6</v>
      </c>
      <c r="H33" s="2">
        <v>100</v>
      </c>
      <c r="I33" s="19">
        <v>115</v>
      </c>
      <c r="J33" s="19">
        <v>125</v>
      </c>
      <c r="K33" s="19">
        <v>137.5</v>
      </c>
      <c r="L33" s="2">
        <v>137.5</v>
      </c>
      <c r="M33" s="84">
        <v>3</v>
      </c>
      <c r="N33" s="2">
        <v>85.69</v>
      </c>
      <c r="O33" s="15"/>
      <c r="P33" s="2" t="s">
        <v>13</v>
      </c>
    </row>
    <row r="34" spans="1:16" ht="18.75" x14ac:dyDescent="0.25">
      <c r="A34" s="2">
        <v>29</v>
      </c>
      <c r="B34" s="79" t="s">
        <v>116</v>
      </c>
      <c r="C34" s="25" t="s">
        <v>54</v>
      </c>
      <c r="D34" s="4">
        <v>31626</v>
      </c>
      <c r="E34" s="74">
        <f t="shared" ca="1" si="0"/>
        <v>38</v>
      </c>
      <c r="F34" s="14" t="s">
        <v>188</v>
      </c>
      <c r="G34" s="2">
        <v>100</v>
      </c>
      <c r="H34" s="2">
        <v>100</v>
      </c>
      <c r="I34" s="19">
        <v>200</v>
      </c>
      <c r="J34" s="19">
        <v>240</v>
      </c>
      <c r="K34" s="19">
        <v>260</v>
      </c>
      <c r="L34" s="2">
        <v>260</v>
      </c>
      <c r="M34" s="85">
        <v>1</v>
      </c>
      <c r="N34" s="2">
        <v>158.24</v>
      </c>
      <c r="O34" s="15"/>
      <c r="P34" s="2" t="s">
        <v>13</v>
      </c>
    </row>
    <row r="35" spans="1:16" ht="18.75" x14ac:dyDescent="0.25">
      <c r="A35" s="2">
        <v>30</v>
      </c>
      <c r="B35" s="79" t="s">
        <v>148</v>
      </c>
      <c r="C35" s="11" t="s">
        <v>20</v>
      </c>
      <c r="D35" s="14">
        <v>39331</v>
      </c>
      <c r="E35" s="74">
        <f t="shared" ca="1" si="0"/>
        <v>16</v>
      </c>
      <c r="F35" s="14" t="s">
        <v>190</v>
      </c>
      <c r="G35" s="2">
        <v>105.2</v>
      </c>
      <c r="H35" s="2">
        <v>110</v>
      </c>
      <c r="I35" s="19">
        <v>140</v>
      </c>
      <c r="J35" s="19">
        <v>150</v>
      </c>
      <c r="K35" s="20">
        <v>165</v>
      </c>
      <c r="L35" s="2">
        <v>150</v>
      </c>
      <c r="M35" s="5">
        <v>1</v>
      </c>
      <c r="N35" s="6">
        <v>89.58</v>
      </c>
      <c r="O35" s="5"/>
      <c r="P35" s="2" t="s">
        <v>13</v>
      </c>
    </row>
    <row r="36" spans="1:16" ht="18.75" x14ac:dyDescent="0.25">
      <c r="A36" s="2">
        <v>31</v>
      </c>
      <c r="B36" s="79"/>
      <c r="C36" s="11" t="s">
        <v>51</v>
      </c>
      <c r="D36" s="2"/>
      <c r="E36" s="74"/>
      <c r="F36" s="14" t="s">
        <v>188</v>
      </c>
      <c r="G36" s="2">
        <v>102</v>
      </c>
      <c r="H36" s="2">
        <v>110</v>
      </c>
      <c r="I36" s="19">
        <v>240</v>
      </c>
      <c r="J36" s="19">
        <v>250</v>
      </c>
      <c r="K36" s="19">
        <v>260</v>
      </c>
      <c r="L36" s="2">
        <v>260</v>
      </c>
      <c r="M36" s="15">
        <v>1</v>
      </c>
      <c r="N36" s="2">
        <v>157.01</v>
      </c>
      <c r="O36" s="15"/>
      <c r="P36" s="2" t="s">
        <v>38</v>
      </c>
    </row>
    <row r="37" spans="1:16" ht="18.75" x14ac:dyDescent="0.25">
      <c r="A37" s="2">
        <v>32</v>
      </c>
      <c r="B37" s="79" t="s">
        <v>139</v>
      </c>
      <c r="C37" s="11" t="s">
        <v>39</v>
      </c>
      <c r="D37" s="14">
        <v>39100</v>
      </c>
      <c r="E37" s="74">
        <f t="shared" ca="1" si="0"/>
        <v>17</v>
      </c>
      <c r="F37" s="83" t="s">
        <v>190</v>
      </c>
      <c r="G37" s="2">
        <v>124</v>
      </c>
      <c r="H37" s="2">
        <v>125</v>
      </c>
      <c r="I37" s="19">
        <v>190</v>
      </c>
      <c r="J37" s="19">
        <v>200</v>
      </c>
      <c r="K37" s="19">
        <v>210</v>
      </c>
      <c r="L37" s="2">
        <v>210</v>
      </c>
      <c r="M37" s="84">
        <v>1</v>
      </c>
      <c r="N37" s="6">
        <v>119.87</v>
      </c>
      <c r="O37" s="5"/>
      <c r="P37" s="2" t="s">
        <v>13</v>
      </c>
    </row>
    <row r="38" spans="1:16" ht="18.75" x14ac:dyDescent="0.25">
      <c r="A38" s="2">
        <v>33</v>
      </c>
      <c r="B38" s="79" t="s">
        <v>134</v>
      </c>
      <c r="C38" s="11" t="s">
        <v>43</v>
      </c>
      <c r="D38" s="14">
        <v>30410</v>
      </c>
      <c r="E38" s="74">
        <f t="shared" ca="1" si="0"/>
        <v>41</v>
      </c>
      <c r="F38" s="14" t="s">
        <v>188</v>
      </c>
      <c r="G38" s="2">
        <v>116</v>
      </c>
      <c r="H38" s="2">
        <v>125</v>
      </c>
      <c r="I38" s="19">
        <v>290</v>
      </c>
      <c r="J38" s="19">
        <v>310</v>
      </c>
      <c r="K38" s="19">
        <v>322.5</v>
      </c>
      <c r="L38" s="2">
        <v>322.5</v>
      </c>
      <c r="M38" s="15">
        <v>1</v>
      </c>
      <c r="N38" s="2">
        <v>186.95</v>
      </c>
      <c r="O38" s="15">
        <v>2</v>
      </c>
      <c r="P38" s="2" t="s">
        <v>13</v>
      </c>
    </row>
    <row r="39" spans="1:16" ht="18.75" x14ac:dyDescent="0.25">
      <c r="A39" s="2">
        <v>34</v>
      </c>
      <c r="B39" s="79" t="s">
        <v>135</v>
      </c>
      <c r="C39" s="11" t="s">
        <v>44</v>
      </c>
      <c r="D39" s="14">
        <v>37296</v>
      </c>
      <c r="E39" s="74">
        <f t="shared" ca="1" si="0"/>
        <v>22</v>
      </c>
      <c r="F39" s="14" t="s">
        <v>188</v>
      </c>
      <c r="G39" s="2">
        <v>125</v>
      </c>
      <c r="H39" s="2">
        <v>125</v>
      </c>
      <c r="I39" s="19">
        <v>210</v>
      </c>
      <c r="J39" s="19">
        <v>225</v>
      </c>
      <c r="K39" s="2" t="s">
        <v>45</v>
      </c>
      <c r="L39" s="2">
        <v>225</v>
      </c>
      <c r="M39" s="84">
        <v>1</v>
      </c>
      <c r="N39" s="2">
        <v>128.19999999999999</v>
      </c>
      <c r="O39" s="15"/>
      <c r="P39" s="2" t="s">
        <v>13</v>
      </c>
    </row>
    <row r="40" spans="1:16" ht="18.75" x14ac:dyDescent="0.25">
      <c r="A40" s="2">
        <v>35</v>
      </c>
      <c r="B40" s="79" t="s">
        <v>137</v>
      </c>
      <c r="C40" s="11" t="s">
        <v>21</v>
      </c>
      <c r="D40" s="14">
        <v>32116</v>
      </c>
      <c r="E40" s="74">
        <f t="shared" ca="1" si="0"/>
        <v>36</v>
      </c>
      <c r="F40" s="14" t="s">
        <v>188</v>
      </c>
      <c r="G40" s="2">
        <v>126</v>
      </c>
      <c r="H40" s="2">
        <v>140</v>
      </c>
      <c r="I40" s="19">
        <v>250</v>
      </c>
      <c r="J40" s="19">
        <v>270</v>
      </c>
      <c r="K40" s="19">
        <v>280</v>
      </c>
      <c r="L40" s="2">
        <v>280</v>
      </c>
      <c r="M40" s="5">
        <v>1</v>
      </c>
      <c r="N40" s="6">
        <v>159.29</v>
      </c>
      <c r="O40" s="5"/>
      <c r="P40" s="2" t="s">
        <v>13</v>
      </c>
    </row>
  </sheetData>
  <mergeCells count="17">
    <mergeCell ref="N4:N5"/>
    <mergeCell ref="O4:O5"/>
    <mergeCell ref="D4:D5"/>
    <mergeCell ref="B4:B5"/>
    <mergeCell ref="A1:Q1"/>
    <mergeCell ref="E4:E5"/>
    <mergeCell ref="F4:F5"/>
    <mergeCell ref="L2:P2"/>
    <mergeCell ref="A2:C2"/>
    <mergeCell ref="A3:O3"/>
    <mergeCell ref="A4:A5"/>
    <mergeCell ref="C4:C5"/>
    <mergeCell ref="G4:G5"/>
    <mergeCell ref="H4:H5"/>
    <mergeCell ref="I4:K4"/>
    <mergeCell ref="L4:L5"/>
    <mergeCell ref="M4:M5"/>
  </mergeCells>
  <pageMargins left="0.31496062992125984" right="0.31496062992125984" top="0.55118110236220474" bottom="0.35433070866141736" header="0.31496062992125984" footer="0.31496062992125984"/>
  <pageSetup paperSize="9" scale="96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5"/>
  <sheetViews>
    <sheetView workbookViewId="0">
      <selection sqref="A1:XFD2"/>
    </sheetView>
  </sheetViews>
  <sheetFormatPr defaultRowHeight="18.75" x14ac:dyDescent="0.3"/>
  <cols>
    <col min="1" max="1" width="8" customWidth="1"/>
    <col min="2" max="2" width="14.28515625" customWidth="1"/>
    <col min="3" max="3" width="28.5703125" style="26" customWidth="1"/>
    <col min="4" max="5" width="13" style="62" customWidth="1"/>
    <col min="6" max="6" width="15.85546875" style="62" customWidth="1"/>
    <col min="7" max="7" width="10.42578125" customWidth="1"/>
    <col min="8" max="8" width="8.42578125" customWidth="1"/>
    <col min="12" max="12" width="13" customWidth="1"/>
    <col min="13" max="13" width="11.28515625" customWidth="1"/>
    <col min="14" max="14" width="9.28515625" customWidth="1"/>
    <col min="15" max="15" width="11.28515625" customWidth="1"/>
    <col min="17" max="17" width="10.28515625" style="65" customWidth="1"/>
  </cols>
  <sheetData>
    <row r="1" spans="1:16" ht="25.15" customHeight="1" x14ac:dyDescent="0.3">
      <c r="A1" s="104" t="s">
        <v>56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24"/>
    </row>
    <row r="2" spans="1:16" ht="25.15" customHeight="1" thickBot="1" x14ac:dyDescent="0.35">
      <c r="A2" s="109" t="s">
        <v>24</v>
      </c>
      <c r="B2" s="109"/>
      <c r="C2" s="109"/>
      <c r="D2" s="1"/>
      <c r="E2" s="1"/>
      <c r="F2" s="1"/>
      <c r="G2" s="1"/>
      <c r="H2" s="1"/>
      <c r="I2" s="1"/>
      <c r="J2" s="1"/>
      <c r="K2" s="1"/>
      <c r="L2" s="110" t="s">
        <v>25</v>
      </c>
      <c r="M2" s="110"/>
      <c r="N2" s="110"/>
      <c r="O2" s="110"/>
      <c r="P2" s="110"/>
    </row>
    <row r="3" spans="1:16" ht="19.5" thickBot="1" x14ac:dyDescent="0.35">
      <c r="A3" s="111" t="s">
        <v>9</v>
      </c>
      <c r="B3" s="112"/>
      <c r="C3" s="113"/>
      <c r="D3" s="113"/>
      <c r="E3" s="113"/>
      <c r="F3" s="113"/>
      <c r="G3" s="113"/>
      <c r="H3" s="113"/>
      <c r="I3" s="114"/>
      <c r="J3" s="114"/>
      <c r="K3" s="114"/>
      <c r="L3" s="113"/>
      <c r="M3" s="113"/>
      <c r="N3" s="113"/>
      <c r="O3" s="113"/>
      <c r="P3" s="41"/>
    </row>
    <row r="4" spans="1:16" x14ac:dyDescent="0.3">
      <c r="A4" s="115" t="s">
        <v>186</v>
      </c>
      <c r="B4" s="121" t="s">
        <v>108</v>
      </c>
      <c r="C4" s="108" t="s">
        <v>53</v>
      </c>
      <c r="D4" s="101" t="s">
        <v>1</v>
      </c>
      <c r="E4" s="101" t="s">
        <v>22</v>
      </c>
      <c r="F4" s="101" t="s">
        <v>187</v>
      </c>
      <c r="G4" s="108" t="s">
        <v>0</v>
      </c>
      <c r="H4" s="116" t="s">
        <v>23</v>
      </c>
      <c r="I4" s="117" t="s">
        <v>2</v>
      </c>
      <c r="J4" s="118"/>
      <c r="K4" s="119"/>
      <c r="L4" s="120" t="s">
        <v>3</v>
      </c>
      <c r="M4" s="100" t="s">
        <v>4</v>
      </c>
      <c r="N4" s="108" t="s">
        <v>5</v>
      </c>
      <c r="O4" s="100" t="s">
        <v>6</v>
      </c>
      <c r="P4" s="8"/>
    </row>
    <row r="5" spans="1:16" x14ac:dyDescent="0.3">
      <c r="A5" s="115"/>
      <c r="B5" s="121"/>
      <c r="C5" s="108"/>
      <c r="D5" s="102"/>
      <c r="E5" s="102"/>
      <c r="F5" s="102"/>
      <c r="G5" s="108"/>
      <c r="H5" s="116"/>
      <c r="I5" s="32">
        <v>1</v>
      </c>
      <c r="J5" s="18">
        <v>2</v>
      </c>
      <c r="K5" s="33">
        <v>3</v>
      </c>
      <c r="L5" s="120"/>
      <c r="M5" s="100"/>
      <c r="N5" s="108"/>
      <c r="O5" s="100"/>
      <c r="P5" s="8"/>
    </row>
    <row r="6" spans="1:16" x14ac:dyDescent="0.3">
      <c r="A6" s="80">
        <v>1</v>
      </c>
      <c r="B6" s="78" t="s">
        <v>109</v>
      </c>
      <c r="C6" s="12" t="s">
        <v>62</v>
      </c>
      <c r="D6" s="14">
        <v>36178</v>
      </c>
      <c r="E6" s="74">
        <f ca="1">DATEDIF(D6,TODAY(),"Y")</f>
        <v>25</v>
      </c>
      <c r="F6" s="14" t="s">
        <v>188</v>
      </c>
      <c r="G6" s="13">
        <v>60</v>
      </c>
      <c r="H6" s="16">
        <v>60</v>
      </c>
      <c r="I6" s="34">
        <v>85</v>
      </c>
      <c r="J6" s="27">
        <v>92.5</v>
      </c>
      <c r="K6" s="35">
        <v>100</v>
      </c>
      <c r="L6" s="31">
        <v>92.5</v>
      </c>
      <c r="M6" s="86">
        <v>1</v>
      </c>
      <c r="N6" s="13">
        <v>78.89</v>
      </c>
      <c r="O6" s="86"/>
      <c r="P6" s="42" t="s">
        <v>13</v>
      </c>
    </row>
    <row r="7" spans="1:16" x14ac:dyDescent="0.3">
      <c r="A7" s="80">
        <v>2</v>
      </c>
      <c r="B7" s="78" t="s">
        <v>174</v>
      </c>
      <c r="C7" s="12" t="s">
        <v>58</v>
      </c>
      <c r="D7" s="14">
        <v>33410</v>
      </c>
      <c r="E7" s="74">
        <f t="shared" ref="E7:E21" ca="1" si="0">DATEDIF(D7,TODAY(),"Y")</f>
        <v>33</v>
      </c>
      <c r="F7" s="14" t="s">
        <v>188</v>
      </c>
      <c r="G7" s="13">
        <v>75</v>
      </c>
      <c r="H7" s="16">
        <v>75</v>
      </c>
      <c r="I7" s="34">
        <v>142.5</v>
      </c>
      <c r="J7" s="23">
        <v>147.5</v>
      </c>
      <c r="K7" s="36">
        <v>147.5</v>
      </c>
      <c r="L7" s="31">
        <v>147.5</v>
      </c>
      <c r="M7" s="86">
        <v>1</v>
      </c>
      <c r="N7" s="13">
        <v>105.11</v>
      </c>
      <c r="O7" s="86"/>
      <c r="P7" s="42" t="s">
        <v>13</v>
      </c>
    </row>
    <row r="8" spans="1:16" ht="17.45" customHeight="1" x14ac:dyDescent="0.3">
      <c r="A8" s="80">
        <v>3</v>
      </c>
      <c r="B8" s="78" t="s">
        <v>179</v>
      </c>
      <c r="C8" s="12" t="s">
        <v>65</v>
      </c>
      <c r="D8" s="14">
        <v>39647</v>
      </c>
      <c r="E8" s="74">
        <f t="shared" ca="1" si="0"/>
        <v>16</v>
      </c>
      <c r="F8" s="14" t="s">
        <v>190</v>
      </c>
      <c r="G8" s="13">
        <v>74.099999999999994</v>
      </c>
      <c r="H8" s="16">
        <v>75</v>
      </c>
      <c r="I8" s="34">
        <v>95</v>
      </c>
      <c r="J8" s="27">
        <v>105</v>
      </c>
      <c r="K8" s="36">
        <v>110</v>
      </c>
      <c r="L8" s="31">
        <v>110</v>
      </c>
      <c r="M8" s="86">
        <v>1</v>
      </c>
      <c r="N8" s="13">
        <v>79.05</v>
      </c>
      <c r="O8" s="86"/>
      <c r="P8" s="42" t="s">
        <v>13</v>
      </c>
    </row>
    <row r="9" spans="1:16" x14ac:dyDescent="0.3">
      <c r="A9" s="80">
        <v>4</v>
      </c>
      <c r="B9" s="78" t="s">
        <v>177</v>
      </c>
      <c r="C9" s="12" t="s">
        <v>12</v>
      </c>
      <c r="D9" s="14">
        <v>37964</v>
      </c>
      <c r="E9" s="74">
        <f t="shared" ca="1" si="0"/>
        <v>20</v>
      </c>
      <c r="F9" s="14" t="s">
        <v>188</v>
      </c>
      <c r="G9" s="13">
        <v>82.2</v>
      </c>
      <c r="H9" s="16">
        <v>82.5</v>
      </c>
      <c r="I9" s="34">
        <v>130</v>
      </c>
      <c r="J9" s="27">
        <v>140</v>
      </c>
      <c r="K9" s="36">
        <v>147.5</v>
      </c>
      <c r="L9" s="31">
        <v>147.5</v>
      </c>
      <c r="M9" s="86">
        <v>2</v>
      </c>
      <c r="N9" s="13">
        <v>99.03</v>
      </c>
      <c r="O9" s="86"/>
      <c r="P9" s="42" t="s">
        <v>13</v>
      </c>
    </row>
    <row r="10" spans="1:16" x14ac:dyDescent="0.3">
      <c r="A10" s="80">
        <v>5</v>
      </c>
      <c r="B10" s="78" t="s">
        <v>178</v>
      </c>
      <c r="C10" s="12" t="s">
        <v>64</v>
      </c>
      <c r="D10" s="14">
        <v>33276</v>
      </c>
      <c r="E10" s="74">
        <f t="shared" ca="1" si="0"/>
        <v>33</v>
      </c>
      <c r="F10" s="14" t="s">
        <v>188</v>
      </c>
      <c r="G10" s="13">
        <v>79</v>
      </c>
      <c r="H10" s="16">
        <v>82.5</v>
      </c>
      <c r="I10" s="34">
        <v>157.5</v>
      </c>
      <c r="J10" s="27">
        <v>165</v>
      </c>
      <c r="K10" s="36">
        <v>172.5</v>
      </c>
      <c r="L10" s="31">
        <v>172.5</v>
      </c>
      <c r="M10" s="86">
        <v>1</v>
      </c>
      <c r="N10" s="13">
        <v>118.71</v>
      </c>
      <c r="O10" s="86">
        <v>3</v>
      </c>
      <c r="P10" s="42" t="s">
        <v>13</v>
      </c>
    </row>
    <row r="11" spans="1:16" x14ac:dyDescent="0.3">
      <c r="A11" s="80">
        <v>6</v>
      </c>
      <c r="B11" s="78" t="s">
        <v>180</v>
      </c>
      <c r="C11" s="12" t="s">
        <v>66</v>
      </c>
      <c r="D11" s="14">
        <v>38972</v>
      </c>
      <c r="E11" s="74">
        <f t="shared" ca="1" si="0"/>
        <v>17</v>
      </c>
      <c r="F11" s="14" t="s">
        <v>190</v>
      </c>
      <c r="G11" s="13">
        <v>81.900000000000006</v>
      </c>
      <c r="H11" s="16">
        <v>82.5</v>
      </c>
      <c r="I11" s="34">
        <v>95</v>
      </c>
      <c r="J11" s="23">
        <v>107.5</v>
      </c>
      <c r="K11" s="35">
        <v>110</v>
      </c>
      <c r="L11" s="31">
        <v>95</v>
      </c>
      <c r="M11" s="86">
        <v>1</v>
      </c>
      <c r="N11" s="13">
        <v>63.92</v>
      </c>
      <c r="O11" s="86"/>
      <c r="P11" s="42" t="s">
        <v>13</v>
      </c>
    </row>
    <row r="12" spans="1:16" x14ac:dyDescent="0.3">
      <c r="A12" s="80">
        <v>7</v>
      </c>
      <c r="B12" s="78"/>
      <c r="C12" s="12" t="s">
        <v>60</v>
      </c>
      <c r="D12" s="2"/>
      <c r="E12" s="74"/>
      <c r="F12" s="14" t="s">
        <v>188</v>
      </c>
      <c r="G12" s="13">
        <v>87</v>
      </c>
      <c r="H12" s="16">
        <v>90</v>
      </c>
      <c r="I12" s="34">
        <v>125</v>
      </c>
      <c r="J12" s="27">
        <v>132.5</v>
      </c>
      <c r="K12" s="35">
        <v>137.5</v>
      </c>
      <c r="L12" s="31">
        <v>132.5</v>
      </c>
      <c r="M12" s="86"/>
      <c r="N12" s="13">
        <v>86.11</v>
      </c>
      <c r="O12" s="86"/>
      <c r="P12" s="42" t="s">
        <v>13</v>
      </c>
    </row>
    <row r="13" spans="1:16" x14ac:dyDescent="0.3">
      <c r="A13" s="80">
        <v>8</v>
      </c>
      <c r="B13" s="78"/>
      <c r="C13" s="12" t="s">
        <v>63</v>
      </c>
      <c r="D13" s="14">
        <v>28877</v>
      </c>
      <c r="E13" s="74">
        <f t="shared" ca="1" si="0"/>
        <v>45</v>
      </c>
      <c r="F13" s="14" t="s">
        <v>189</v>
      </c>
      <c r="G13" s="13">
        <v>89.8</v>
      </c>
      <c r="H13" s="16">
        <v>90</v>
      </c>
      <c r="I13" s="34">
        <v>145</v>
      </c>
      <c r="J13" s="27">
        <v>155</v>
      </c>
      <c r="K13" s="36">
        <v>160</v>
      </c>
      <c r="L13" s="31">
        <v>160</v>
      </c>
      <c r="M13" s="86">
        <v>2</v>
      </c>
      <c r="N13" s="13">
        <v>102.26</v>
      </c>
      <c r="O13" s="86"/>
      <c r="P13" s="42" t="s">
        <v>13</v>
      </c>
    </row>
    <row r="14" spans="1:16" x14ac:dyDescent="0.3">
      <c r="A14" s="80">
        <v>9</v>
      </c>
      <c r="B14" s="78" t="s">
        <v>185</v>
      </c>
      <c r="C14" s="12" t="s">
        <v>55</v>
      </c>
      <c r="D14" s="14">
        <v>21288</v>
      </c>
      <c r="E14" s="74">
        <f t="shared" ca="1" si="0"/>
        <v>66</v>
      </c>
      <c r="F14" s="81" t="s">
        <v>198</v>
      </c>
      <c r="G14" s="13">
        <v>90</v>
      </c>
      <c r="H14" s="16">
        <v>90</v>
      </c>
      <c r="I14" s="34">
        <v>135</v>
      </c>
      <c r="J14" s="23">
        <v>145</v>
      </c>
      <c r="K14" s="35">
        <v>145</v>
      </c>
      <c r="L14" s="31">
        <v>135</v>
      </c>
      <c r="M14" s="88" t="s">
        <v>200</v>
      </c>
      <c r="N14" s="13">
        <v>86.18</v>
      </c>
      <c r="O14" s="86"/>
      <c r="P14" s="42" t="s">
        <v>13</v>
      </c>
    </row>
    <row r="15" spans="1:16" x14ac:dyDescent="0.3">
      <c r="A15" s="80">
        <v>10</v>
      </c>
      <c r="B15" s="78"/>
      <c r="C15" s="12" t="s">
        <v>68</v>
      </c>
      <c r="D15" s="14">
        <v>33180</v>
      </c>
      <c r="E15" s="74">
        <f t="shared" ca="1" si="0"/>
        <v>33</v>
      </c>
      <c r="F15" s="14" t="s">
        <v>188</v>
      </c>
      <c r="G15" s="13">
        <v>90</v>
      </c>
      <c r="H15" s="16">
        <v>90</v>
      </c>
      <c r="I15" s="34">
        <v>160</v>
      </c>
      <c r="J15" s="27">
        <v>172.5</v>
      </c>
      <c r="K15" s="36">
        <v>180</v>
      </c>
      <c r="L15" s="31">
        <v>180</v>
      </c>
      <c r="M15" s="86">
        <v>1</v>
      </c>
      <c r="N15" s="13">
        <v>114.91</v>
      </c>
      <c r="O15" s="86"/>
      <c r="P15" s="42" t="s">
        <v>38</v>
      </c>
    </row>
    <row r="16" spans="1:16" x14ac:dyDescent="0.3">
      <c r="A16" s="80">
        <v>11</v>
      </c>
      <c r="B16" s="78" t="s">
        <v>149</v>
      </c>
      <c r="C16" s="12" t="s">
        <v>57</v>
      </c>
      <c r="D16" s="14">
        <v>34016</v>
      </c>
      <c r="E16" s="74">
        <f t="shared" ca="1" si="0"/>
        <v>31</v>
      </c>
      <c r="F16" s="14" t="s">
        <v>188</v>
      </c>
      <c r="G16" s="13">
        <v>98.2</v>
      </c>
      <c r="H16" s="30">
        <v>100</v>
      </c>
      <c r="I16" s="37">
        <v>147.5</v>
      </c>
      <c r="J16" s="27">
        <v>155</v>
      </c>
      <c r="K16" s="36">
        <v>160</v>
      </c>
      <c r="L16" s="31">
        <v>160</v>
      </c>
      <c r="M16" s="28">
        <v>3</v>
      </c>
      <c r="N16" s="9">
        <v>98.1</v>
      </c>
      <c r="O16" s="28"/>
      <c r="P16" s="42" t="s">
        <v>38</v>
      </c>
    </row>
    <row r="17" spans="1:17" x14ac:dyDescent="0.3">
      <c r="A17" s="80">
        <v>12</v>
      </c>
      <c r="B17" s="78" t="s">
        <v>181</v>
      </c>
      <c r="C17" s="12" t="s">
        <v>59</v>
      </c>
      <c r="D17" s="14">
        <v>33792</v>
      </c>
      <c r="E17" s="74">
        <f t="shared" ca="1" si="0"/>
        <v>32</v>
      </c>
      <c r="F17" s="14" t="s">
        <v>188</v>
      </c>
      <c r="G17" s="13">
        <v>96</v>
      </c>
      <c r="H17" s="16">
        <v>100</v>
      </c>
      <c r="I17" s="34">
        <v>180</v>
      </c>
      <c r="J17" s="23">
        <v>190</v>
      </c>
      <c r="K17" s="35">
        <v>192.5</v>
      </c>
      <c r="L17" s="31">
        <v>180</v>
      </c>
      <c r="M17" s="86">
        <v>2</v>
      </c>
      <c r="N17" s="13">
        <v>111.44</v>
      </c>
      <c r="O17" s="86"/>
      <c r="P17" s="42" t="s">
        <v>38</v>
      </c>
    </row>
    <row r="18" spans="1:17" x14ac:dyDescent="0.3">
      <c r="A18" s="80">
        <v>13</v>
      </c>
      <c r="B18" s="78" t="s">
        <v>182</v>
      </c>
      <c r="C18" s="12" t="s">
        <v>61</v>
      </c>
      <c r="D18" s="14">
        <v>34382</v>
      </c>
      <c r="E18" s="74">
        <f t="shared" ca="1" si="0"/>
        <v>30</v>
      </c>
      <c r="F18" s="14" t="s">
        <v>188</v>
      </c>
      <c r="G18" s="13">
        <v>100</v>
      </c>
      <c r="H18" s="16">
        <v>100</v>
      </c>
      <c r="I18" s="34">
        <v>207.5</v>
      </c>
      <c r="J18" s="27">
        <v>215</v>
      </c>
      <c r="K18" s="36">
        <v>222.5</v>
      </c>
      <c r="L18" s="31">
        <v>222.5</v>
      </c>
      <c r="M18" s="86">
        <v>1</v>
      </c>
      <c r="N18" s="13">
        <v>135.41</v>
      </c>
      <c r="O18" s="86">
        <v>1</v>
      </c>
      <c r="P18" s="42" t="s">
        <v>38</v>
      </c>
    </row>
    <row r="19" spans="1:17" x14ac:dyDescent="0.3">
      <c r="A19" s="80">
        <v>14</v>
      </c>
      <c r="B19" s="78"/>
      <c r="C19" s="12" t="s">
        <v>52</v>
      </c>
      <c r="D19" s="14">
        <v>40107</v>
      </c>
      <c r="E19" s="74">
        <f t="shared" ca="1" si="0"/>
        <v>14</v>
      </c>
      <c r="F19" s="14" t="s">
        <v>190</v>
      </c>
      <c r="G19" s="13">
        <v>94.6</v>
      </c>
      <c r="H19" s="16">
        <v>100</v>
      </c>
      <c r="I19" s="34">
        <v>50</v>
      </c>
      <c r="J19" s="27">
        <v>60</v>
      </c>
      <c r="K19" s="36">
        <v>67.5</v>
      </c>
      <c r="L19" s="31">
        <v>67.5</v>
      </c>
      <c r="M19" s="86">
        <v>1</v>
      </c>
      <c r="N19" s="13">
        <v>42.07</v>
      </c>
      <c r="O19" s="86"/>
      <c r="P19" s="42" t="s">
        <v>13</v>
      </c>
    </row>
    <row r="20" spans="1:17" x14ac:dyDescent="0.3">
      <c r="A20" s="80">
        <v>15</v>
      </c>
      <c r="B20" s="78" t="s">
        <v>183</v>
      </c>
      <c r="C20" s="12" t="s">
        <v>67</v>
      </c>
      <c r="D20" s="14">
        <v>31342</v>
      </c>
      <c r="E20" s="74">
        <f t="shared" ca="1" si="0"/>
        <v>38</v>
      </c>
      <c r="F20" s="14" t="s">
        <v>188</v>
      </c>
      <c r="G20" s="13">
        <v>125</v>
      </c>
      <c r="H20" s="16">
        <v>125</v>
      </c>
      <c r="I20" s="34">
        <v>220</v>
      </c>
      <c r="J20" s="27">
        <v>230</v>
      </c>
      <c r="K20" s="36">
        <v>237.5</v>
      </c>
      <c r="L20" s="31">
        <v>237.5</v>
      </c>
      <c r="M20" s="86">
        <v>1</v>
      </c>
      <c r="N20" s="13">
        <v>135.33000000000001</v>
      </c>
      <c r="O20" s="86">
        <v>2</v>
      </c>
      <c r="P20" s="42" t="s">
        <v>38</v>
      </c>
    </row>
    <row r="21" spans="1:17" ht="19.5" thickBot="1" x14ac:dyDescent="0.35">
      <c r="A21" s="80">
        <v>16</v>
      </c>
      <c r="B21" s="78" t="s">
        <v>137</v>
      </c>
      <c r="C21" s="43" t="s">
        <v>21</v>
      </c>
      <c r="D21" s="70">
        <v>32116</v>
      </c>
      <c r="E21" s="74">
        <f t="shared" ca="1" si="0"/>
        <v>36</v>
      </c>
      <c r="F21" s="14" t="s">
        <v>188</v>
      </c>
      <c r="G21" s="44">
        <v>126</v>
      </c>
      <c r="H21" s="45">
        <v>140</v>
      </c>
      <c r="I21" s="38">
        <v>160</v>
      </c>
      <c r="J21" s="39">
        <v>170</v>
      </c>
      <c r="K21" s="40">
        <v>177.5</v>
      </c>
      <c r="L21" s="46">
        <v>170</v>
      </c>
      <c r="M21" s="87">
        <v>1</v>
      </c>
      <c r="N21" s="44">
        <v>96.71</v>
      </c>
      <c r="O21" s="87"/>
      <c r="P21" s="47" t="s">
        <v>13</v>
      </c>
    </row>
    <row r="22" spans="1:17" x14ac:dyDescent="0.3">
      <c r="C22" s="29"/>
      <c r="D22" s="24"/>
      <c r="E22" s="24"/>
      <c r="F22" s="24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66"/>
    </row>
    <row r="23" spans="1:17" x14ac:dyDescent="0.3">
      <c r="C23" s="29"/>
      <c r="D23" s="24"/>
      <c r="E23" s="24"/>
      <c r="F23" s="24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66"/>
    </row>
    <row r="24" spans="1:17" x14ac:dyDescent="0.3">
      <c r="C24" s="29"/>
      <c r="D24" s="24"/>
      <c r="E24" s="24"/>
      <c r="F24" s="24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66"/>
    </row>
    <row r="25" spans="1:17" x14ac:dyDescent="0.3">
      <c r="C25" s="29"/>
      <c r="D25" s="24"/>
      <c r="E25" s="24"/>
      <c r="F25" s="24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66"/>
    </row>
  </sheetData>
  <mergeCells count="17">
    <mergeCell ref="F4:F5"/>
    <mergeCell ref="A1:O1"/>
    <mergeCell ref="A2:C2"/>
    <mergeCell ref="L2:P2"/>
    <mergeCell ref="A3:O3"/>
    <mergeCell ref="A4:A5"/>
    <mergeCell ref="C4:C5"/>
    <mergeCell ref="G4:G5"/>
    <mergeCell ref="H4:H5"/>
    <mergeCell ref="I4:K4"/>
    <mergeCell ref="L4:L5"/>
    <mergeCell ref="M4:M5"/>
    <mergeCell ref="N4:N5"/>
    <mergeCell ref="O4:O5"/>
    <mergeCell ref="B4:B5"/>
    <mergeCell ref="D4:D5"/>
    <mergeCell ref="E4:E5"/>
  </mergeCells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9"/>
  <sheetViews>
    <sheetView zoomScaleNormal="100" zoomScaleSheetLayoutView="120" workbookViewId="0">
      <selection activeCell="B4" sqref="B4:B5"/>
    </sheetView>
  </sheetViews>
  <sheetFormatPr defaultRowHeight="15" x14ac:dyDescent="0.25"/>
  <cols>
    <col min="1" max="1" width="5.7109375" customWidth="1"/>
    <col min="2" max="2" width="13.28515625" customWidth="1"/>
    <col min="3" max="3" width="22.7109375" customWidth="1"/>
    <col min="4" max="4" width="14.28515625" customWidth="1"/>
    <col min="5" max="5" width="10.85546875" customWidth="1"/>
    <col min="6" max="6" width="14.28515625" customWidth="1"/>
    <col min="7" max="7" width="10.42578125" customWidth="1"/>
    <col min="8" max="8" width="8.42578125" customWidth="1"/>
    <col min="9" max="9" width="12.7109375" bestFit="1" customWidth="1"/>
    <col min="10" max="10" width="9.5703125" customWidth="1"/>
    <col min="11" max="11" width="9.28515625" customWidth="1"/>
    <col min="12" max="12" width="8.7109375" customWidth="1"/>
    <col min="14" max="14" width="11.28515625" style="69" customWidth="1"/>
  </cols>
  <sheetData>
    <row r="1" spans="1:13" ht="25.15" customHeight="1" x14ac:dyDescent="0.25">
      <c r="A1" s="104" t="s">
        <v>56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</row>
    <row r="2" spans="1:13" ht="25.15" customHeight="1" thickBot="1" x14ac:dyDescent="0.3">
      <c r="A2" s="128" t="s">
        <v>24</v>
      </c>
      <c r="B2" s="128"/>
      <c r="C2" s="128"/>
      <c r="D2" s="1"/>
      <c r="E2" s="1"/>
      <c r="F2" s="1"/>
      <c r="G2" s="1"/>
      <c r="H2" s="1"/>
      <c r="I2" s="110" t="s">
        <v>25</v>
      </c>
      <c r="J2" s="110"/>
      <c r="K2" s="110"/>
      <c r="L2" s="110"/>
      <c r="M2" s="110"/>
    </row>
    <row r="3" spans="1:13" ht="19.5" thickBot="1" x14ac:dyDescent="0.3">
      <c r="A3" s="125" t="s">
        <v>7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7"/>
    </row>
    <row r="4" spans="1:13" ht="18" customHeight="1" x14ac:dyDescent="0.25">
      <c r="A4" s="123" t="s">
        <v>191</v>
      </c>
      <c r="B4" s="129" t="s">
        <v>108</v>
      </c>
      <c r="C4" s="102" t="s">
        <v>53</v>
      </c>
      <c r="D4" s="130" t="s">
        <v>1</v>
      </c>
      <c r="E4" s="138" t="s">
        <v>22</v>
      </c>
      <c r="F4" s="138" t="s">
        <v>187</v>
      </c>
      <c r="G4" s="102" t="s">
        <v>0</v>
      </c>
      <c r="H4" s="137" t="s">
        <v>23</v>
      </c>
      <c r="I4" s="133" t="s">
        <v>3</v>
      </c>
      <c r="J4" s="135" t="s">
        <v>4</v>
      </c>
      <c r="K4" s="102" t="s">
        <v>5</v>
      </c>
      <c r="L4" s="122" t="s">
        <v>6</v>
      </c>
      <c r="M4" s="131"/>
    </row>
    <row r="5" spans="1:13" ht="18" customHeight="1" x14ac:dyDescent="0.25">
      <c r="A5" s="124"/>
      <c r="B5" s="121"/>
      <c r="C5" s="108"/>
      <c r="D5" s="102"/>
      <c r="E5" s="102"/>
      <c r="F5" s="102"/>
      <c r="G5" s="108"/>
      <c r="H5" s="116"/>
      <c r="I5" s="134"/>
      <c r="J5" s="136"/>
      <c r="K5" s="108"/>
      <c r="L5" s="100"/>
      <c r="M5" s="132"/>
    </row>
    <row r="6" spans="1:13" ht="18.75" x14ac:dyDescent="0.3">
      <c r="A6" s="92" t="s">
        <v>192</v>
      </c>
      <c r="B6" s="72" t="s">
        <v>184</v>
      </c>
      <c r="C6" s="12" t="s">
        <v>69</v>
      </c>
      <c r="D6" s="14">
        <v>31458</v>
      </c>
      <c r="E6" s="74">
        <f ca="1">DATEDIF(D6,TODAY(),"Y")</f>
        <v>38</v>
      </c>
      <c r="F6" s="14" t="s">
        <v>188</v>
      </c>
      <c r="G6" s="13">
        <v>72.5</v>
      </c>
      <c r="H6" s="16">
        <v>72.5</v>
      </c>
      <c r="I6" s="48">
        <v>17</v>
      </c>
      <c r="J6" s="89">
        <v>1</v>
      </c>
      <c r="K6" s="13">
        <v>899.72</v>
      </c>
      <c r="L6" s="86"/>
      <c r="M6" s="42" t="s">
        <v>13</v>
      </c>
    </row>
    <row r="7" spans="1:13" ht="18.75" x14ac:dyDescent="0.3">
      <c r="A7" s="92" t="s">
        <v>193</v>
      </c>
      <c r="B7" s="72" t="s">
        <v>185</v>
      </c>
      <c r="C7" s="12" t="s">
        <v>55</v>
      </c>
      <c r="D7" s="14">
        <v>21288</v>
      </c>
      <c r="E7" s="74">
        <f t="shared" ref="E7:E11" ca="1" si="0">DATEDIF(D7,TODAY(),"Y")</f>
        <v>66</v>
      </c>
      <c r="F7" s="91" t="s">
        <v>201</v>
      </c>
      <c r="G7" s="13">
        <v>90</v>
      </c>
      <c r="H7" s="16">
        <v>90</v>
      </c>
      <c r="I7" s="48">
        <v>17</v>
      </c>
      <c r="J7" s="90" t="s">
        <v>202</v>
      </c>
      <c r="K7" s="13">
        <v>976.75</v>
      </c>
      <c r="L7" s="86"/>
      <c r="M7" s="42" t="s">
        <v>38</v>
      </c>
    </row>
    <row r="8" spans="1:13" ht="18.75" x14ac:dyDescent="0.3">
      <c r="A8" s="92" t="s">
        <v>194</v>
      </c>
      <c r="B8" s="72" t="s">
        <v>153</v>
      </c>
      <c r="C8" s="12" t="s">
        <v>70</v>
      </c>
      <c r="D8" s="14">
        <v>34434</v>
      </c>
      <c r="E8" s="74">
        <f t="shared" ca="1" si="0"/>
        <v>30</v>
      </c>
      <c r="F8" s="14" t="s">
        <v>188</v>
      </c>
      <c r="G8" s="13">
        <v>90</v>
      </c>
      <c r="H8" s="16">
        <v>90</v>
      </c>
      <c r="I8" s="48">
        <v>19</v>
      </c>
      <c r="J8" s="89">
        <v>1</v>
      </c>
      <c r="K8" s="13">
        <v>1091.6600000000001</v>
      </c>
      <c r="L8" s="86"/>
      <c r="M8" s="42" t="s">
        <v>13</v>
      </c>
    </row>
    <row r="9" spans="1:13" ht="18.75" x14ac:dyDescent="0.3">
      <c r="A9" s="92" t="s">
        <v>195</v>
      </c>
      <c r="B9" s="72"/>
      <c r="C9" s="12" t="s">
        <v>89</v>
      </c>
      <c r="D9" s="2"/>
      <c r="E9" s="74"/>
      <c r="F9" s="14" t="s">
        <v>188</v>
      </c>
      <c r="G9" s="13">
        <v>100</v>
      </c>
      <c r="H9" s="16">
        <v>100</v>
      </c>
      <c r="I9" s="48">
        <v>29</v>
      </c>
      <c r="J9" s="89">
        <v>1</v>
      </c>
      <c r="K9" s="13">
        <v>1764.94</v>
      </c>
      <c r="L9" s="86">
        <v>3</v>
      </c>
      <c r="M9" s="42" t="s">
        <v>13</v>
      </c>
    </row>
    <row r="10" spans="1:13" ht="18.75" x14ac:dyDescent="0.3">
      <c r="A10" s="92" t="s">
        <v>196</v>
      </c>
      <c r="B10" s="72" t="s">
        <v>152</v>
      </c>
      <c r="C10" s="12" t="s">
        <v>106</v>
      </c>
      <c r="D10" s="14">
        <v>33195</v>
      </c>
      <c r="E10" s="74">
        <f t="shared" ca="1" si="0"/>
        <v>33</v>
      </c>
      <c r="F10" s="14" t="s">
        <v>188</v>
      </c>
      <c r="G10" s="13">
        <v>105</v>
      </c>
      <c r="H10" s="16">
        <v>105</v>
      </c>
      <c r="I10" s="48">
        <v>29</v>
      </c>
      <c r="J10" s="89">
        <v>1</v>
      </c>
      <c r="K10" s="13">
        <v>1819.69</v>
      </c>
      <c r="L10" s="86">
        <v>2</v>
      </c>
      <c r="M10" s="42" t="s">
        <v>13</v>
      </c>
    </row>
    <row r="11" spans="1:13" ht="19.5" thickBot="1" x14ac:dyDescent="0.35">
      <c r="A11" s="93" t="s">
        <v>197</v>
      </c>
      <c r="B11" s="94" t="s">
        <v>183</v>
      </c>
      <c r="C11" s="43" t="s">
        <v>67</v>
      </c>
      <c r="D11" s="70">
        <v>31342</v>
      </c>
      <c r="E11" s="95">
        <f t="shared" ca="1" si="0"/>
        <v>38</v>
      </c>
      <c r="F11" s="70" t="s">
        <v>188</v>
      </c>
      <c r="G11" s="44">
        <v>125</v>
      </c>
      <c r="H11" s="45">
        <v>125</v>
      </c>
      <c r="I11" s="49">
        <v>29</v>
      </c>
      <c r="J11" s="96">
        <v>1</v>
      </c>
      <c r="K11" s="44">
        <v>2065.52</v>
      </c>
      <c r="L11" s="87">
        <v>1</v>
      </c>
      <c r="M11" s="47" t="s">
        <v>13</v>
      </c>
    </row>
    <row r="12" spans="1:13" ht="18.75" x14ac:dyDescent="0.3">
      <c r="B12" s="17"/>
    </row>
    <row r="13" spans="1:13" ht="18.75" x14ac:dyDescent="0.3">
      <c r="B13" s="17"/>
    </row>
    <row r="14" spans="1:13" ht="18.75" x14ac:dyDescent="0.3">
      <c r="B14" s="17"/>
    </row>
    <row r="15" spans="1:13" ht="18.75" x14ac:dyDescent="0.3">
      <c r="B15" s="17"/>
    </row>
    <row r="16" spans="1:13" ht="18.75" x14ac:dyDescent="0.3">
      <c r="B16" s="17"/>
    </row>
    <row r="17" spans="2:2" ht="18.75" x14ac:dyDescent="0.3">
      <c r="B17" s="17"/>
    </row>
    <row r="18" spans="2:2" ht="18.75" x14ac:dyDescent="0.3">
      <c r="B18" s="17"/>
    </row>
    <row r="19" spans="2:2" ht="18.75" x14ac:dyDescent="0.3">
      <c r="B19" s="17"/>
    </row>
  </sheetData>
  <mergeCells count="17">
    <mergeCell ref="K4:K5"/>
    <mergeCell ref="L4:L5"/>
    <mergeCell ref="A4:A5"/>
    <mergeCell ref="A3:M3"/>
    <mergeCell ref="A2:C2"/>
    <mergeCell ref="A1:M1"/>
    <mergeCell ref="B4:B5"/>
    <mergeCell ref="D4:D5"/>
    <mergeCell ref="M4:M5"/>
    <mergeCell ref="I2:M2"/>
    <mergeCell ref="I4:I5"/>
    <mergeCell ref="J4:J5"/>
    <mergeCell ref="C4:C5"/>
    <mergeCell ref="G4:G5"/>
    <mergeCell ref="H4:H5"/>
    <mergeCell ref="E4:E5"/>
    <mergeCell ref="F4:F5"/>
  </mergeCells>
  <pageMargins left="0.31496062992125984" right="0.31496062992125984" top="0.55118110236220474" bottom="0.3543307086614173" header="0.31496062992125984" footer="0.31496062992125984"/>
  <pageSetup paperSize="9" scale="9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50"/>
  <sheetViews>
    <sheetView zoomScale="90" zoomScaleNormal="90" workbookViewId="0">
      <selection activeCell="B8" sqref="B8"/>
    </sheetView>
  </sheetViews>
  <sheetFormatPr defaultRowHeight="18.75" x14ac:dyDescent="0.3"/>
  <cols>
    <col min="1" max="1" width="6.42578125" style="17" customWidth="1"/>
    <col min="2" max="2" width="13.5703125" customWidth="1"/>
    <col min="3" max="3" width="24.28515625" bestFit="1" customWidth="1"/>
    <col min="4" max="4" width="13.5703125" customWidth="1"/>
    <col min="5" max="5" width="10.140625" style="75" customWidth="1"/>
    <col min="6" max="6" width="14.28515625" style="75" customWidth="1"/>
    <col min="7" max="7" width="8.140625" customWidth="1"/>
    <col min="8" max="8" width="7.7109375" customWidth="1"/>
    <col min="9" max="9" width="9.5703125" customWidth="1"/>
    <col min="10" max="10" width="8.42578125" customWidth="1"/>
    <col min="12" max="12" width="12.5703125" customWidth="1"/>
    <col min="14" max="14" width="8.7109375" customWidth="1"/>
    <col min="15" max="15" width="9" customWidth="1"/>
    <col min="16" max="16" width="11.85546875" style="64" customWidth="1"/>
  </cols>
  <sheetData>
    <row r="1" spans="1:16" ht="25.15" customHeight="1" x14ac:dyDescent="0.25">
      <c r="A1" s="104" t="s">
        <v>56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</row>
    <row r="2" spans="1:16" ht="25.15" customHeight="1" thickBot="1" x14ac:dyDescent="0.3">
      <c r="A2" s="128" t="s">
        <v>24</v>
      </c>
      <c r="B2" s="128"/>
      <c r="C2" s="128"/>
      <c r="D2" s="10"/>
      <c r="E2" s="73"/>
      <c r="F2" s="73"/>
      <c r="G2" s="1"/>
      <c r="H2" s="1"/>
      <c r="I2" s="1"/>
      <c r="J2" s="1"/>
      <c r="K2" s="1"/>
      <c r="L2" s="110" t="s">
        <v>25</v>
      </c>
      <c r="M2" s="110"/>
      <c r="N2" s="110"/>
      <c r="O2" s="110"/>
      <c r="P2" s="110"/>
    </row>
    <row r="3" spans="1:16" ht="19.5" thickBot="1" x14ac:dyDescent="0.35">
      <c r="A3" s="139" t="s">
        <v>71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1"/>
    </row>
    <row r="4" spans="1:16" ht="18" customHeight="1" x14ac:dyDescent="0.25">
      <c r="A4" s="142" t="s">
        <v>191</v>
      </c>
      <c r="B4" s="129" t="s">
        <v>108</v>
      </c>
      <c r="C4" s="102" t="s">
        <v>53</v>
      </c>
      <c r="D4" s="130" t="s">
        <v>1</v>
      </c>
      <c r="E4" s="146" t="s">
        <v>22</v>
      </c>
      <c r="F4" s="146" t="s">
        <v>187</v>
      </c>
      <c r="G4" s="102" t="s">
        <v>0</v>
      </c>
      <c r="H4" s="137" t="s">
        <v>23</v>
      </c>
      <c r="I4" s="144" t="s">
        <v>2</v>
      </c>
      <c r="J4" s="102"/>
      <c r="K4" s="145"/>
      <c r="L4" s="133" t="s">
        <v>3</v>
      </c>
      <c r="M4" s="135" t="s">
        <v>4</v>
      </c>
      <c r="N4" s="102" t="s">
        <v>5</v>
      </c>
      <c r="O4" s="122" t="s">
        <v>6</v>
      </c>
      <c r="P4" s="99"/>
    </row>
    <row r="5" spans="1:16" x14ac:dyDescent="0.25">
      <c r="A5" s="143"/>
      <c r="B5" s="121"/>
      <c r="C5" s="108"/>
      <c r="D5" s="102"/>
      <c r="E5" s="147"/>
      <c r="F5" s="147"/>
      <c r="G5" s="108"/>
      <c r="H5" s="116"/>
      <c r="I5" s="32">
        <v>1</v>
      </c>
      <c r="J5" s="18">
        <v>2</v>
      </c>
      <c r="K5" s="33">
        <v>3</v>
      </c>
      <c r="L5" s="134"/>
      <c r="M5" s="136"/>
      <c r="N5" s="108"/>
      <c r="O5" s="100"/>
      <c r="P5" s="63"/>
    </row>
    <row r="6" spans="1:16" ht="18.600000000000001" customHeight="1" x14ac:dyDescent="0.25">
      <c r="A6" s="2">
        <v>1</v>
      </c>
      <c r="B6" s="72" t="s">
        <v>112</v>
      </c>
      <c r="C6" s="11" t="s">
        <v>90</v>
      </c>
      <c r="D6" s="61">
        <v>39721</v>
      </c>
      <c r="E6" s="74">
        <f ca="1">DATEDIF(D6,TODAY(),"Y")</f>
        <v>15</v>
      </c>
      <c r="F6" s="74" t="s">
        <v>190</v>
      </c>
      <c r="G6" s="2">
        <v>52</v>
      </c>
      <c r="H6" s="3">
        <v>52</v>
      </c>
      <c r="I6" s="54">
        <v>35</v>
      </c>
      <c r="J6" s="20">
        <v>42.5</v>
      </c>
      <c r="K6" s="56">
        <v>42.5</v>
      </c>
      <c r="L6" s="58">
        <v>35</v>
      </c>
      <c r="M6" s="7">
        <v>1</v>
      </c>
      <c r="N6" s="76">
        <v>34.344999999999999</v>
      </c>
      <c r="O6" s="15"/>
      <c r="P6" s="63" t="s">
        <v>13</v>
      </c>
    </row>
    <row r="7" spans="1:16" x14ac:dyDescent="0.25">
      <c r="A7" s="2">
        <v>2</v>
      </c>
      <c r="B7" s="72" t="s">
        <v>164</v>
      </c>
      <c r="C7" s="11" t="s">
        <v>74</v>
      </c>
      <c r="D7" s="61">
        <v>33121</v>
      </c>
      <c r="E7" s="74">
        <f t="shared" ref="E7:E50" ca="1" si="0">DATEDIF(D7,TODAY(),"Y")</f>
        <v>33</v>
      </c>
      <c r="F7" s="74" t="s">
        <v>188</v>
      </c>
      <c r="G7" s="2">
        <v>57</v>
      </c>
      <c r="H7" s="3">
        <v>60</v>
      </c>
      <c r="I7" s="54">
        <v>50</v>
      </c>
      <c r="J7" s="19">
        <v>52.5</v>
      </c>
      <c r="K7" s="53">
        <v>55</v>
      </c>
      <c r="L7" s="58">
        <v>55</v>
      </c>
      <c r="M7" s="7">
        <v>1</v>
      </c>
      <c r="N7" s="76">
        <v>49.219000000000001</v>
      </c>
      <c r="O7" s="15"/>
      <c r="P7" s="63" t="s">
        <v>13</v>
      </c>
    </row>
    <row r="8" spans="1:16" x14ac:dyDescent="0.25">
      <c r="A8" s="2">
        <v>3</v>
      </c>
      <c r="B8" s="72" t="s">
        <v>119</v>
      </c>
      <c r="C8" s="11" t="s">
        <v>11</v>
      </c>
      <c r="D8" s="61">
        <v>38997</v>
      </c>
      <c r="E8" s="74">
        <f t="shared" ca="1" si="0"/>
        <v>17</v>
      </c>
      <c r="F8" s="74" t="s">
        <v>190</v>
      </c>
      <c r="G8" s="2">
        <v>60</v>
      </c>
      <c r="H8" s="3">
        <v>60</v>
      </c>
      <c r="I8" s="54">
        <v>50</v>
      </c>
      <c r="J8" s="20">
        <v>52.5</v>
      </c>
      <c r="K8" s="56">
        <v>52.5</v>
      </c>
      <c r="L8" s="58">
        <v>50</v>
      </c>
      <c r="M8" s="7">
        <v>1</v>
      </c>
      <c r="N8" s="76">
        <v>42.645000000000003</v>
      </c>
      <c r="O8" s="15"/>
      <c r="P8" s="63" t="s">
        <v>13</v>
      </c>
    </row>
    <row r="9" spans="1:16" x14ac:dyDescent="0.25">
      <c r="A9" s="2">
        <v>4</v>
      </c>
      <c r="B9" s="72" t="s">
        <v>109</v>
      </c>
      <c r="C9" s="11" t="s">
        <v>62</v>
      </c>
      <c r="D9" s="61">
        <v>36178</v>
      </c>
      <c r="E9" s="74">
        <f t="shared" ca="1" si="0"/>
        <v>25</v>
      </c>
      <c r="F9" s="74" t="s">
        <v>188</v>
      </c>
      <c r="G9" s="2">
        <v>60</v>
      </c>
      <c r="H9" s="3">
        <v>60</v>
      </c>
      <c r="I9" s="54">
        <v>45</v>
      </c>
      <c r="J9" s="19">
        <v>52.5</v>
      </c>
      <c r="K9" s="53">
        <v>55</v>
      </c>
      <c r="L9" s="58">
        <v>55</v>
      </c>
      <c r="M9" s="7">
        <v>2</v>
      </c>
      <c r="N9" s="76">
        <v>46.908999999999999</v>
      </c>
      <c r="O9" s="15"/>
      <c r="P9" s="63" t="s">
        <v>13</v>
      </c>
    </row>
    <row r="10" spans="1:16" x14ac:dyDescent="0.25">
      <c r="A10" s="2">
        <v>5</v>
      </c>
      <c r="B10" s="72" t="s">
        <v>111</v>
      </c>
      <c r="C10" s="25" t="s">
        <v>88</v>
      </c>
      <c r="D10" s="67">
        <v>39370</v>
      </c>
      <c r="E10" s="74">
        <f t="shared" ca="1" si="0"/>
        <v>16</v>
      </c>
      <c r="F10" s="74" t="s">
        <v>190</v>
      </c>
      <c r="G10" s="2">
        <v>60</v>
      </c>
      <c r="H10" s="3">
        <v>60</v>
      </c>
      <c r="I10" s="54">
        <v>37.5</v>
      </c>
      <c r="J10" s="19">
        <v>45</v>
      </c>
      <c r="K10" s="53">
        <v>47.5</v>
      </c>
      <c r="L10" s="58">
        <v>47.5</v>
      </c>
      <c r="M10" s="7">
        <v>2</v>
      </c>
      <c r="N10" s="76">
        <v>40.512999999999998</v>
      </c>
      <c r="O10" s="15"/>
      <c r="P10" s="63" t="s">
        <v>13</v>
      </c>
    </row>
    <row r="11" spans="1:16" x14ac:dyDescent="0.25">
      <c r="A11" s="2">
        <v>6</v>
      </c>
      <c r="B11" s="72" t="s">
        <v>167</v>
      </c>
      <c r="C11" s="11" t="s">
        <v>83</v>
      </c>
      <c r="D11" s="61">
        <v>39444</v>
      </c>
      <c r="E11" s="74">
        <f t="shared" ca="1" si="0"/>
        <v>16</v>
      </c>
      <c r="F11" s="74" t="s">
        <v>190</v>
      </c>
      <c r="G11" s="2">
        <v>65.599999999999994</v>
      </c>
      <c r="H11" s="3">
        <v>67.5</v>
      </c>
      <c r="I11" s="54">
        <v>45</v>
      </c>
      <c r="J11" s="19">
        <v>50</v>
      </c>
      <c r="K11" s="53">
        <v>52.5</v>
      </c>
      <c r="L11" s="58">
        <v>52.5</v>
      </c>
      <c r="M11" s="57">
        <v>2</v>
      </c>
      <c r="N11" s="76">
        <v>41.427999999999997</v>
      </c>
      <c r="O11" s="5"/>
      <c r="P11" s="63" t="s">
        <v>13</v>
      </c>
    </row>
    <row r="12" spans="1:16" x14ac:dyDescent="0.25">
      <c r="A12" s="2">
        <v>7</v>
      </c>
      <c r="B12" s="72" t="s">
        <v>168</v>
      </c>
      <c r="C12" s="11" t="s">
        <v>10</v>
      </c>
      <c r="D12" s="61">
        <v>39046</v>
      </c>
      <c r="E12" s="74">
        <f t="shared" ca="1" si="0"/>
        <v>17</v>
      </c>
      <c r="F12" s="74" t="s">
        <v>190</v>
      </c>
      <c r="G12" s="2">
        <v>67</v>
      </c>
      <c r="H12" s="3">
        <v>67.5</v>
      </c>
      <c r="I12" s="52">
        <v>45</v>
      </c>
      <c r="J12" s="19">
        <v>47.5</v>
      </c>
      <c r="K12" s="53">
        <v>50</v>
      </c>
      <c r="L12" s="58">
        <v>50</v>
      </c>
      <c r="M12" s="7">
        <v>3</v>
      </c>
      <c r="N12" s="76">
        <v>38.78</v>
      </c>
      <c r="O12" s="15"/>
      <c r="P12" s="63" t="s">
        <v>13</v>
      </c>
    </row>
    <row r="13" spans="1:16" x14ac:dyDescent="0.25">
      <c r="A13" s="2">
        <v>8</v>
      </c>
      <c r="B13" s="72" t="s">
        <v>121</v>
      </c>
      <c r="C13" s="11" t="s">
        <v>86</v>
      </c>
      <c r="D13" s="61">
        <v>39424</v>
      </c>
      <c r="E13" s="74">
        <f t="shared" ca="1" si="0"/>
        <v>16</v>
      </c>
      <c r="F13" s="74" t="s">
        <v>190</v>
      </c>
      <c r="G13" s="2">
        <v>66</v>
      </c>
      <c r="H13" s="3">
        <v>67.5</v>
      </c>
      <c r="I13" s="54">
        <v>45</v>
      </c>
      <c r="J13" s="20">
        <v>52.5</v>
      </c>
      <c r="K13" s="56">
        <v>52.5</v>
      </c>
      <c r="L13" s="58">
        <v>45</v>
      </c>
      <c r="M13" s="7"/>
      <c r="N13" s="76">
        <v>35.334000000000003</v>
      </c>
      <c r="O13" s="15"/>
      <c r="P13" s="63" t="s">
        <v>13</v>
      </c>
    </row>
    <row r="14" spans="1:16" x14ac:dyDescent="0.25">
      <c r="A14" s="2">
        <v>9</v>
      </c>
      <c r="B14" s="72" t="s">
        <v>113</v>
      </c>
      <c r="C14" s="11" t="s">
        <v>91</v>
      </c>
      <c r="D14" s="61">
        <v>36589</v>
      </c>
      <c r="E14" s="74">
        <f t="shared" ca="1" si="0"/>
        <v>24</v>
      </c>
      <c r="F14" s="74" t="s">
        <v>188</v>
      </c>
      <c r="G14" s="2">
        <v>67</v>
      </c>
      <c r="H14" s="3">
        <v>67.5</v>
      </c>
      <c r="I14" s="54">
        <v>52.5</v>
      </c>
      <c r="J14" s="19">
        <v>55</v>
      </c>
      <c r="K14" s="53">
        <v>57.5</v>
      </c>
      <c r="L14" s="58">
        <v>57.5</v>
      </c>
      <c r="M14" s="7">
        <v>2</v>
      </c>
      <c r="N14" s="76">
        <v>44.597000000000001</v>
      </c>
      <c r="O14" s="15"/>
      <c r="P14" s="63" t="s">
        <v>13</v>
      </c>
    </row>
    <row r="15" spans="1:16" x14ac:dyDescent="0.25">
      <c r="A15" s="2">
        <v>10</v>
      </c>
      <c r="B15" s="72" t="s">
        <v>151</v>
      </c>
      <c r="C15" s="11" t="s">
        <v>92</v>
      </c>
      <c r="D15" s="61">
        <v>33376</v>
      </c>
      <c r="E15" s="74">
        <f t="shared" ca="1" si="0"/>
        <v>33</v>
      </c>
      <c r="F15" s="74" t="s">
        <v>188</v>
      </c>
      <c r="G15" s="2">
        <v>61.2</v>
      </c>
      <c r="H15" s="3">
        <v>67.5</v>
      </c>
      <c r="I15" s="54">
        <v>47.5</v>
      </c>
      <c r="J15" s="19">
        <v>52.5</v>
      </c>
      <c r="K15" s="53">
        <v>55</v>
      </c>
      <c r="L15" s="58">
        <v>55</v>
      </c>
      <c r="M15" s="57">
        <v>3</v>
      </c>
      <c r="N15" s="77">
        <v>46.079000000000001</v>
      </c>
      <c r="O15" s="5"/>
      <c r="P15" s="63" t="s">
        <v>13</v>
      </c>
    </row>
    <row r="16" spans="1:16" x14ac:dyDescent="0.25">
      <c r="A16" s="2">
        <v>11</v>
      </c>
      <c r="B16" s="72" t="s">
        <v>163</v>
      </c>
      <c r="C16" s="25" t="s">
        <v>73</v>
      </c>
      <c r="D16" s="67">
        <v>39699</v>
      </c>
      <c r="E16" s="74">
        <f t="shared" ca="1" si="0"/>
        <v>15</v>
      </c>
      <c r="F16" s="74" t="s">
        <v>190</v>
      </c>
      <c r="G16" s="2">
        <v>67.099999999999994</v>
      </c>
      <c r="H16" s="51">
        <v>67.5</v>
      </c>
      <c r="I16" s="52">
        <v>47.5</v>
      </c>
      <c r="J16" s="19">
        <v>52.5</v>
      </c>
      <c r="K16" s="53">
        <v>55</v>
      </c>
      <c r="L16" s="58">
        <v>55</v>
      </c>
      <c r="M16" s="7">
        <v>1</v>
      </c>
      <c r="N16" s="76">
        <v>42.607999999999997</v>
      </c>
      <c r="O16" s="15"/>
      <c r="P16" s="63" t="s">
        <v>13</v>
      </c>
    </row>
    <row r="17" spans="1:16" x14ac:dyDescent="0.25">
      <c r="A17" s="2">
        <v>12</v>
      </c>
      <c r="B17" s="72" t="s">
        <v>166</v>
      </c>
      <c r="C17" s="11" t="s">
        <v>75</v>
      </c>
      <c r="D17" s="61">
        <v>38381</v>
      </c>
      <c r="E17" s="74">
        <f t="shared" ca="1" si="0"/>
        <v>19</v>
      </c>
      <c r="F17" s="74" t="s">
        <v>188</v>
      </c>
      <c r="G17" s="2">
        <v>65.8</v>
      </c>
      <c r="H17" s="3">
        <v>67.5</v>
      </c>
      <c r="I17" s="55">
        <v>45</v>
      </c>
      <c r="J17" s="19">
        <v>45</v>
      </c>
      <c r="K17" s="56">
        <v>52.5</v>
      </c>
      <c r="L17" s="58">
        <v>45</v>
      </c>
      <c r="M17" s="57"/>
      <c r="N17" s="76">
        <v>35.423999999999999</v>
      </c>
      <c r="O17" s="5"/>
      <c r="P17" s="63" t="s">
        <v>13</v>
      </c>
    </row>
    <row r="18" spans="1:16" x14ac:dyDescent="0.25">
      <c r="A18" s="2">
        <v>13</v>
      </c>
      <c r="B18" s="72" t="s">
        <v>157</v>
      </c>
      <c r="C18" s="11" t="s">
        <v>78</v>
      </c>
      <c r="D18" s="61">
        <v>39421</v>
      </c>
      <c r="E18" s="74">
        <f t="shared" ca="1" si="0"/>
        <v>16</v>
      </c>
      <c r="F18" s="74" t="s">
        <v>190</v>
      </c>
      <c r="G18" s="2">
        <v>66</v>
      </c>
      <c r="H18" s="51">
        <v>67.5</v>
      </c>
      <c r="I18" s="52">
        <v>45</v>
      </c>
      <c r="J18" s="20">
        <v>52.5</v>
      </c>
      <c r="K18" s="56">
        <v>52.5</v>
      </c>
      <c r="L18" s="58">
        <v>45</v>
      </c>
      <c r="M18" s="57"/>
      <c r="N18" s="77">
        <v>35.334000000000003</v>
      </c>
      <c r="O18" s="5"/>
      <c r="P18" s="63" t="s">
        <v>13</v>
      </c>
    </row>
    <row r="19" spans="1:16" x14ac:dyDescent="0.25">
      <c r="A19" s="2">
        <v>14</v>
      </c>
      <c r="B19" s="72" t="s">
        <v>158</v>
      </c>
      <c r="C19" s="11" t="s">
        <v>79</v>
      </c>
      <c r="D19" s="61">
        <v>39389</v>
      </c>
      <c r="E19" s="74">
        <f t="shared" ca="1" si="0"/>
        <v>16</v>
      </c>
      <c r="F19" s="74" t="s">
        <v>190</v>
      </c>
      <c r="G19" s="2">
        <v>63.4</v>
      </c>
      <c r="H19" s="51">
        <v>67.5</v>
      </c>
      <c r="I19" s="52">
        <v>45</v>
      </c>
      <c r="J19" s="20">
        <v>52.5</v>
      </c>
      <c r="K19" s="56">
        <v>52.5</v>
      </c>
      <c r="L19" s="58">
        <v>45</v>
      </c>
      <c r="M19" s="7"/>
      <c r="N19" s="76">
        <v>36.548999999999999</v>
      </c>
      <c r="O19" s="15"/>
      <c r="P19" s="63" t="s">
        <v>13</v>
      </c>
    </row>
    <row r="20" spans="1:16" x14ac:dyDescent="0.25">
      <c r="A20" s="2">
        <v>15</v>
      </c>
      <c r="B20" s="72" t="s">
        <v>159</v>
      </c>
      <c r="C20" s="11" t="s">
        <v>80</v>
      </c>
      <c r="D20" s="61">
        <v>37819</v>
      </c>
      <c r="E20" s="74">
        <f t="shared" ca="1" si="0"/>
        <v>21</v>
      </c>
      <c r="F20" s="74" t="s">
        <v>188</v>
      </c>
      <c r="G20" s="2">
        <v>67</v>
      </c>
      <c r="H20" s="51">
        <v>67.5</v>
      </c>
      <c r="I20" s="52">
        <v>52.5</v>
      </c>
      <c r="J20" s="19">
        <v>62.5</v>
      </c>
      <c r="K20" s="53">
        <v>67.5</v>
      </c>
      <c r="L20" s="58">
        <v>67.5</v>
      </c>
      <c r="M20" s="57">
        <v>1</v>
      </c>
      <c r="N20" s="76">
        <v>52.353000000000002</v>
      </c>
      <c r="O20" s="5">
        <v>3</v>
      </c>
      <c r="P20" s="63" t="s">
        <v>13</v>
      </c>
    </row>
    <row r="21" spans="1:16" ht="30" x14ac:dyDescent="0.25">
      <c r="A21" s="2">
        <v>16</v>
      </c>
      <c r="B21" s="72" t="s">
        <v>155</v>
      </c>
      <c r="C21" s="11" t="s">
        <v>76</v>
      </c>
      <c r="D21" s="61">
        <v>32838</v>
      </c>
      <c r="E21" s="74">
        <f t="shared" ca="1" si="0"/>
        <v>34</v>
      </c>
      <c r="F21" s="74" t="s">
        <v>188</v>
      </c>
      <c r="G21" s="2">
        <v>74.5</v>
      </c>
      <c r="H21" s="51">
        <v>75</v>
      </c>
      <c r="I21" s="52">
        <v>65</v>
      </c>
      <c r="J21" s="19">
        <v>67.5</v>
      </c>
      <c r="K21" s="56">
        <v>70</v>
      </c>
      <c r="L21" s="58">
        <v>67.5</v>
      </c>
      <c r="M21" s="97">
        <v>3</v>
      </c>
      <c r="N21" s="77">
        <v>48.323</v>
      </c>
      <c r="O21" s="5"/>
      <c r="P21" s="71" t="s">
        <v>77</v>
      </c>
    </row>
    <row r="22" spans="1:16" x14ac:dyDescent="0.25">
      <c r="A22" s="2">
        <v>17</v>
      </c>
      <c r="B22" s="72"/>
      <c r="C22" s="11" t="s">
        <v>81</v>
      </c>
      <c r="D22" s="61">
        <v>31608</v>
      </c>
      <c r="E22" s="74">
        <f t="shared" ca="1" si="0"/>
        <v>38</v>
      </c>
      <c r="F22" s="74" t="s">
        <v>188</v>
      </c>
      <c r="G22" s="2">
        <v>74</v>
      </c>
      <c r="H22" s="3">
        <v>75</v>
      </c>
      <c r="I22" s="54">
        <v>47.5</v>
      </c>
      <c r="J22" s="19">
        <v>52.5</v>
      </c>
      <c r="K22" s="56">
        <v>60</v>
      </c>
      <c r="L22" s="58">
        <v>52.5</v>
      </c>
      <c r="M22" s="97"/>
      <c r="N22" s="76">
        <v>37.762999999999998</v>
      </c>
      <c r="O22" s="5"/>
      <c r="P22" s="63" t="s">
        <v>13</v>
      </c>
    </row>
    <row r="23" spans="1:16" x14ac:dyDescent="0.25">
      <c r="A23" s="2">
        <v>18</v>
      </c>
      <c r="B23" s="72" t="s">
        <v>174</v>
      </c>
      <c r="C23" s="11" t="s">
        <v>58</v>
      </c>
      <c r="D23" s="61">
        <v>33410</v>
      </c>
      <c r="E23" s="74">
        <f t="shared" ca="1" si="0"/>
        <v>33</v>
      </c>
      <c r="F23" s="74" t="s">
        <v>188</v>
      </c>
      <c r="G23" s="2">
        <v>75</v>
      </c>
      <c r="H23" s="51">
        <v>75</v>
      </c>
      <c r="I23" s="52">
        <v>70</v>
      </c>
      <c r="J23" s="19">
        <v>72.5</v>
      </c>
      <c r="K23" s="53">
        <v>75</v>
      </c>
      <c r="L23" s="58">
        <v>75</v>
      </c>
      <c r="M23" s="97">
        <v>1</v>
      </c>
      <c r="N23" s="76">
        <v>53.445</v>
      </c>
      <c r="O23" s="5">
        <v>2</v>
      </c>
      <c r="P23" s="63" t="s">
        <v>13</v>
      </c>
    </row>
    <row r="24" spans="1:16" x14ac:dyDescent="0.25">
      <c r="A24" s="2">
        <v>19</v>
      </c>
      <c r="B24" s="72" t="s">
        <v>175</v>
      </c>
      <c r="C24" s="25" t="s">
        <v>82</v>
      </c>
      <c r="D24" s="67">
        <v>33486</v>
      </c>
      <c r="E24" s="74">
        <f t="shared" ca="1" si="0"/>
        <v>32</v>
      </c>
      <c r="F24" s="74" t="s">
        <v>188</v>
      </c>
      <c r="G24" s="2">
        <v>71</v>
      </c>
      <c r="H24" s="51">
        <v>75</v>
      </c>
      <c r="I24" s="52">
        <v>50</v>
      </c>
      <c r="J24" s="19">
        <v>55</v>
      </c>
      <c r="K24" s="53">
        <v>57.5</v>
      </c>
      <c r="L24" s="58">
        <v>57.5</v>
      </c>
      <c r="M24" s="98"/>
      <c r="N24" s="76">
        <v>42.63</v>
      </c>
      <c r="O24" s="15"/>
      <c r="P24" s="63" t="s">
        <v>13</v>
      </c>
    </row>
    <row r="25" spans="1:16" x14ac:dyDescent="0.25">
      <c r="A25" s="2">
        <v>20</v>
      </c>
      <c r="B25" s="72" t="s">
        <v>169</v>
      </c>
      <c r="C25" s="11" t="s">
        <v>84</v>
      </c>
      <c r="D25" s="61">
        <v>34824</v>
      </c>
      <c r="E25" s="74">
        <f t="shared" ca="1" si="0"/>
        <v>29</v>
      </c>
      <c r="F25" s="74" t="s">
        <v>188</v>
      </c>
      <c r="G25" s="2">
        <v>71</v>
      </c>
      <c r="H25" s="3">
        <v>75</v>
      </c>
      <c r="I25" s="54">
        <v>50</v>
      </c>
      <c r="J25" s="19">
        <v>57.5</v>
      </c>
      <c r="K25" s="56">
        <v>62.5</v>
      </c>
      <c r="L25" s="58">
        <v>57.5</v>
      </c>
      <c r="M25" s="98"/>
      <c r="N25" s="76">
        <v>42.63</v>
      </c>
      <c r="O25" s="15"/>
      <c r="P25" s="63" t="s">
        <v>13</v>
      </c>
    </row>
    <row r="26" spans="1:16" x14ac:dyDescent="0.25">
      <c r="A26" s="2">
        <v>21</v>
      </c>
      <c r="B26" s="72" t="s">
        <v>120</v>
      </c>
      <c r="C26" s="11" t="s">
        <v>85</v>
      </c>
      <c r="D26" s="61">
        <v>36081</v>
      </c>
      <c r="E26" s="74">
        <f t="shared" ca="1" si="0"/>
        <v>25</v>
      </c>
      <c r="F26" s="74" t="s">
        <v>188</v>
      </c>
      <c r="G26" s="2">
        <v>74</v>
      </c>
      <c r="H26" s="3">
        <v>75</v>
      </c>
      <c r="I26" s="54">
        <v>45</v>
      </c>
      <c r="J26" s="20">
        <v>50</v>
      </c>
      <c r="K26" s="8" t="s">
        <v>45</v>
      </c>
      <c r="L26" s="58">
        <v>45</v>
      </c>
      <c r="M26" s="98"/>
      <c r="N26" s="76">
        <v>32.368000000000002</v>
      </c>
      <c r="O26" s="15"/>
      <c r="P26" s="63" t="s">
        <v>13</v>
      </c>
    </row>
    <row r="27" spans="1:16" x14ac:dyDescent="0.25">
      <c r="A27" s="2">
        <v>22</v>
      </c>
      <c r="B27" s="72" t="s">
        <v>123</v>
      </c>
      <c r="C27" s="11" t="s">
        <v>87</v>
      </c>
      <c r="D27" s="61">
        <v>36314</v>
      </c>
      <c r="E27" s="74">
        <f t="shared" ca="1" si="0"/>
        <v>25</v>
      </c>
      <c r="F27" s="74" t="s">
        <v>188</v>
      </c>
      <c r="G27" s="2">
        <v>74</v>
      </c>
      <c r="H27" s="3">
        <v>75</v>
      </c>
      <c r="I27" s="54">
        <v>55</v>
      </c>
      <c r="J27" s="19">
        <v>65</v>
      </c>
      <c r="K27" s="53">
        <v>67.5</v>
      </c>
      <c r="L27" s="58">
        <v>67.5</v>
      </c>
      <c r="M27" s="98">
        <v>2</v>
      </c>
      <c r="N27" s="76">
        <v>48.552</v>
      </c>
      <c r="O27" s="15"/>
      <c r="P27" s="63" t="s">
        <v>13</v>
      </c>
    </row>
    <row r="28" spans="1:16" x14ac:dyDescent="0.25">
      <c r="A28" s="2">
        <v>23</v>
      </c>
      <c r="B28" s="72" t="s">
        <v>117</v>
      </c>
      <c r="C28" s="11" t="s">
        <v>35</v>
      </c>
      <c r="D28" s="61">
        <v>36832</v>
      </c>
      <c r="E28" s="74">
        <f t="shared" ca="1" si="0"/>
        <v>23</v>
      </c>
      <c r="F28" s="74" t="s">
        <v>188</v>
      </c>
      <c r="G28" s="2">
        <v>71.8</v>
      </c>
      <c r="H28" s="3">
        <v>75</v>
      </c>
      <c r="I28" s="54">
        <v>55</v>
      </c>
      <c r="J28" s="20">
        <v>57.5</v>
      </c>
      <c r="K28" s="56">
        <v>57.5</v>
      </c>
      <c r="L28" s="58">
        <v>55</v>
      </c>
      <c r="M28" s="57"/>
      <c r="N28" s="77">
        <v>40.436</v>
      </c>
      <c r="O28" s="5"/>
      <c r="P28" s="63" t="s">
        <v>13</v>
      </c>
    </row>
    <row r="29" spans="1:16" x14ac:dyDescent="0.25">
      <c r="A29" s="2">
        <v>24</v>
      </c>
      <c r="B29" s="72" t="s">
        <v>162</v>
      </c>
      <c r="C29" s="11" t="s">
        <v>72</v>
      </c>
      <c r="D29" s="61">
        <v>34534</v>
      </c>
      <c r="E29" s="74">
        <f t="shared" ca="1" si="0"/>
        <v>30</v>
      </c>
      <c r="F29" s="74" t="s">
        <v>188</v>
      </c>
      <c r="G29" s="2">
        <v>73.599999999999994</v>
      </c>
      <c r="H29" s="51">
        <v>82.5</v>
      </c>
      <c r="I29" s="52">
        <v>45</v>
      </c>
      <c r="J29" s="19">
        <v>55</v>
      </c>
      <c r="K29" s="53">
        <v>60</v>
      </c>
      <c r="L29" s="58">
        <v>60</v>
      </c>
      <c r="M29" s="57">
        <v>3</v>
      </c>
      <c r="N29" s="77">
        <v>43.326000000000001</v>
      </c>
      <c r="O29" s="5"/>
      <c r="P29" s="63" t="s">
        <v>13</v>
      </c>
    </row>
    <row r="30" spans="1:16" x14ac:dyDescent="0.25">
      <c r="A30" s="2">
        <v>25</v>
      </c>
      <c r="B30" s="72" t="s">
        <v>165</v>
      </c>
      <c r="C30" s="11" t="s">
        <v>95</v>
      </c>
      <c r="D30" s="61">
        <v>39143</v>
      </c>
      <c r="E30" s="74">
        <f t="shared" ca="1" si="0"/>
        <v>17</v>
      </c>
      <c r="F30" s="74" t="s">
        <v>190</v>
      </c>
      <c r="G30" s="2">
        <v>80.599999999999994</v>
      </c>
      <c r="H30" s="3">
        <v>82.5</v>
      </c>
      <c r="I30" s="54">
        <v>47.5</v>
      </c>
      <c r="J30" s="19">
        <v>50</v>
      </c>
      <c r="K30" s="56">
        <v>55</v>
      </c>
      <c r="L30" s="58">
        <v>50</v>
      </c>
      <c r="M30" s="7">
        <v>2</v>
      </c>
      <c r="N30" s="76">
        <v>33.975000000000001</v>
      </c>
      <c r="O30" s="15"/>
      <c r="P30" s="63" t="s">
        <v>13</v>
      </c>
    </row>
    <row r="31" spans="1:16" x14ac:dyDescent="0.25">
      <c r="A31" s="2">
        <v>26</v>
      </c>
      <c r="B31" s="72" t="s">
        <v>176</v>
      </c>
      <c r="C31" s="11" t="s">
        <v>99</v>
      </c>
      <c r="D31" s="61">
        <v>39546</v>
      </c>
      <c r="E31" s="74">
        <f t="shared" ca="1" si="0"/>
        <v>16</v>
      </c>
      <c r="F31" s="74" t="s">
        <v>190</v>
      </c>
      <c r="G31" s="2">
        <v>80.400000000000006</v>
      </c>
      <c r="H31" s="3">
        <v>82.5</v>
      </c>
      <c r="I31" s="54">
        <v>40</v>
      </c>
      <c r="J31" s="19">
        <v>47.5</v>
      </c>
      <c r="K31" s="53">
        <v>52.5</v>
      </c>
      <c r="L31" s="58">
        <v>52.5</v>
      </c>
      <c r="M31" s="7">
        <v>1</v>
      </c>
      <c r="N31" s="76">
        <v>35.731000000000002</v>
      </c>
      <c r="O31" s="15"/>
      <c r="P31" s="63" t="s">
        <v>13</v>
      </c>
    </row>
    <row r="32" spans="1:16" ht="30" x14ac:dyDescent="0.25">
      <c r="A32" s="2">
        <v>27</v>
      </c>
      <c r="B32" s="72" t="s">
        <v>170</v>
      </c>
      <c r="C32" s="11" t="s">
        <v>100</v>
      </c>
      <c r="D32" s="61">
        <v>35336</v>
      </c>
      <c r="E32" s="74">
        <f t="shared" ca="1" si="0"/>
        <v>27</v>
      </c>
      <c r="F32" s="74" t="s">
        <v>188</v>
      </c>
      <c r="G32" s="2">
        <v>81</v>
      </c>
      <c r="H32" s="3">
        <v>82.5</v>
      </c>
      <c r="I32" s="54">
        <v>62.5</v>
      </c>
      <c r="J32" s="20">
        <v>72.5</v>
      </c>
      <c r="K32" s="56">
        <v>72.5</v>
      </c>
      <c r="L32" s="58">
        <v>62.5</v>
      </c>
      <c r="M32" s="57">
        <v>2</v>
      </c>
      <c r="N32" s="77">
        <v>42.337000000000003</v>
      </c>
      <c r="O32" s="5"/>
      <c r="P32" s="71" t="s">
        <v>77</v>
      </c>
    </row>
    <row r="33" spans="1:17" x14ac:dyDescent="0.25">
      <c r="A33" s="2">
        <v>28</v>
      </c>
      <c r="B33" s="72" t="s">
        <v>118</v>
      </c>
      <c r="C33" s="11" t="s">
        <v>103</v>
      </c>
      <c r="D33" s="61">
        <v>38766</v>
      </c>
      <c r="E33" s="74">
        <f t="shared" ca="1" si="0"/>
        <v>18</v>
      </c>
      <c r="F33" s="74" t="s">
        <v>188</v>
      </c>
      <c r="G33" s="2">
        <v>80.599999999999994</v>
      </c>
      <c r="H33" s="3">
        <v>82.5</v>
      </c>
      <c r="I33" s="54">
        <v>60</v>
      </c>
      <c r="J33" s="19">
        <v>65</v>
      </c>
      <c r="K33" s="56">
        <v>67.5</v>
      </c>
      <c r="L33" s="58">
        <v>65</v>
      </c>
      <c r="M33" s="7">
        <v>1</v>
      </c>
      <c r="N33" s="76">
        <v>44.167000000000002</v>
      </c>
      <c r="O33" s="15"/>
      <c r="P33" s="63" t="s">
        <v>13</v>
      </c>
    </row>
    <row r="34" spans="1:17" x14ac:dyDescent="0.25">
      <c r="A34" s="2">
        <v>29</v>
      </c>
      <c r="B34" s="72" t="s">
        <v>150</v>
      </c>
      <c r="C34" s="11" t="s">
        <v>19</v>
      </c>
      <c r="D34" s="61">
        <v>34929</v>
      </c>
      <c r="E34" s="74">
        <f t="shared" ca="1" si="0"/>
        <v>28</v>
      </c>
      <c r="F34" s="74" t="s">
        <v>188</v>
      </c>
      <c r="G34" s="2">
        <v>81.7</v>
      </c>
      <c r="H34" s="3">
        <v>82.5</v>
      </c>
      <c r="I34" s="54">
        <v>55</v>
      </c>
      <c r="J34" s="20">
        <v>60</v>
      </c>
      <c r="K34" s="56">
        <v>60</v>
      </c>
      <c r="L34" s="58">
        <v>55</v>
      </c>
      <c r="M34" s="7"/>
      <c r="N34" s="76">
        <v>37.064</v>
      </c>
      <c r="O34" s="15"/>
      <c r="P34" s="63" t="s">
        <v>13</v>
      </c>
      <c r="Q34" s="24"/>
    </row>
    <row r="35" spans="1:17" x14ac:dyDescent="0.25">
      <c r="A35" s="2">
        <v>30</v>
      </c>
      <c r="B35" s="72" t="s">
        <v>160</v>
      </c>
      <c r="C35" s="11" t="s">
        <v>93</v>
      </c>
      <c r="D35" s="61">
        <v>36420</v>
      </c>
      <c r="E35" s="74">
        <f t="shared" ca="1" si="0"/>
        <v>24</v>
      </c>
      <c r="F35" s="74" t="s">
        <v>188</v>
      </c>
      <c r="G35" s="2">
        <v>85</v>
      </c>
      <c r="H35" s="3">
        <v>90</v>
      </c>
      <c r="I35" s="54">
        <v>55</v>
      </c>
      <c r="J35" s="19">
        <v>60</v>
      </c>
      <c r="K35" s="56">
        <v>65</v>
      </c>
      <c r="L35" s="58">
        <v>60</v>
      </c>
      <c r="M35" s="7">
        <v>3</v>
      </c>
      <c r="N35" s="76">
        <v>39.497999999999998</v>
      </c>
      <c r="O35" s="15"/>
      <c r="P35" s="63" t="s">
        <v>13</v>
      </c>
    </row>
    <row r="36" spans="1:17" x14ac:dyDescent="0.25">
      <c r="A36" s="2">
        <v>31</v>
      </c>
      <c r="B36" s="72" t="s">
        <v>161</v>
      </c>
      <c r="C36" s="25" t="s">
        <v>94</v>
      </c>
      <c r="D36" s="67">
        <v>33780</v>
      </c>
      <c r="E36" s="74">
        <f t="shared" ca="1" si="0"/>
        <v>32</v>
      </c>
      <c r="F36" s="74" t="s">
        <v>188</v>
      </c>
      <c r="G36" s="2">
        <v>89.7</v>
      </c>
      <c r="H36" s="3">
        <v>90</v>
      </c>
      <c r="I36" s="54">
        <v>60</v>
      </c>
      <c r="J36" s="19">
        <v>65</v>
      </c>
      <c r="K36" s="53">
        <v>72.5</v>
      </c>
      <c r="L36" s="58">
        <v>72.5</v>
      </c>
      <c r="M36" s="7">
        <v>2</v>
      </c>
      <c r="N36" s="76">
        <v>46.363</v>
      </c>
      <c r="O36" s="15"/>
      <c r="P36" s="63" t="s">
        <v>13</v>
      </c>
    </row>
    <row r="37" spans="1:17" ht="30" x14ac:dyDescent="0.25">
      <c r="A37" s="2">
        <v>32</v>
      </c>
      <c r="B37" s="72" t="s">
        <v>156</v>
      </c>
      <c r="C37" s="11" t="s">
        <v>97</v>
      </c>
      <c r="D37" s="61">
        <v>28060</v>
      </c>
      <c r="E37" s="74">
        <f t="shared" ca="1" si="0"/>
        <v>47</v>
      </c>
      <c r="F37" s="74" t="s">
        <v>189</v>
      </c>
      <c r="G37" s="2">
        <v>89.4</v>
      </c>
      <c r="H37" s="3">
        <v>90</v>
      </c>
      <c r="I37" s="54">
        <v>65</v>
      </c>
      <c r="J37" s="19">
        <v>70</v>
      </c>
      <c r="K37" s="53">
        <v>72.5</v>
      </c>
      <c r="L37" s="58">
        <v>72.5</v>
      </c>
      <c r="M37" s="57">
        <v>1</v>
      </c>
      <c r="N37" s="77">
        <v>46.442999999999998</v>
      </c>
      <c r="O37" s="5"/>
      <c r="P37" s="71" t="s">
        <v>77</v>
      </c>
    </row>
    <row r="38" spans="1:17" x14ac:dyDescent="0.25">
      <c r="A38" s="2">
        <v>33</v>
      </c>
      <c r="B38" s="72" t="s">
        <v>110</v>
      </c>
      <c r="C38" s="11" t="s">
        <v>105</v>
      </c>
      <c r="D38" s="61">
        <v>32683</v>
      </c>
      <c r="E38" s="74">
        <f t="shared" ca="1" si="0"/>
        <v>35</v>
      </c>
      <c r="F38" s="74" t="s">
        <v>188</v>
      </c>
      <c r="G38" s="2">
        <v>85.2</v>
      </c>
      <c r="H38" s="3">
        <v>90</v>
      </c>
      <c r="I38" s="54">
        <v>40</v>
      </c>
      <c r="J38" s="20">
        <v>45</v>
      </c>
      <c r="K38" s="56">
        <v>50</v>
      </c>
      <c r="L38" s="58">
        <v>40</v>
      </c>
      <c r="M38" s="7"/>
      <c r="N38" s="76">
        <v>26.3</v>
      </c>
      <c r="O38" s="15"/>
      <c r="P38" s="63" t="s">
        <v>13</v>
      </c>
    </row>
    <row r="39" spans="1:17" x14ac:dyDescent="0.25">
      <c r="A39" s="2">
        <v>34</v>
      </c>
      <c r="B39" s="72" t="s">
        <v>153</v>
      </c>
      <c r="C39" s="11" t="s">
        <v>70</v>
      </c>
      <c r="D39" s="61">
        <v>34434</v>
      </c>
      <c r="E39" s="74">
        <f t="shared" ca="1" si="0"/>
        <v>30</v>
      </c>
      <c r="F39" s="74" t="s">
        <v>188</v>
      </c>
      <c r="G39" s="2">
        <v>90</v>
      </c>
      <c r="H39" s="3">
        <v>90</v>
      </c>
      <c r="I39" s="54">
        <v>70</v>
      </c>
      <c r="J39" s="19">
        <v>72.5</v>
      </c>
      <c r="K39" s="53">
        <v>75</v>
      </c>
      <c r="L39" s="58">
        <v>75</v>
      </c>
      <c r="M39" s="7">
        <v>1</v>
      </c>
      <c r="N39" s="76">
        <v>47.88</v>
      </c>
      <c r="O39" s="15"/>
      <c r="P39" s="63" t="s">
        <v>13</v>
      </c>
      <c r="Q39" s="24"/>
    </row>
    <row r="40" spans="1:17" x14ac:dyDescent="0.25">
      <c r="A40" s="2">
        <v>35</v>
      </c>
      <c r="B40" s="72" t="s">
        <v>154</v>
      </c>
      <c r="C40" s="25" t="s">
        <v>96</v>
      </c>
      <c r="D40" s="67">
        <v>34829</v>
      </c>
      <c r="E40" s="74">
        <f t="shared" ca="1" si="0"/>
        <v>29</v>
      </c>
      <c r="F40" s="74" t="s">
        <v>188</v>
      </c>
      <c r="G40" s="2">
        <v>98</v>
      </c>
      <c r="H40" s="3">
        <v>100</v>
      </c>
      <c r="I40" s="54">
        <v>65</v>
      </c>
      <c r="J40" s="19">
        <v>70</v>
      </c>
      <c r="K40" s="56">
        <v>77.5</v>
      </c>
      <c r="L40" s="58">
        <v>70</v>
      </c>
      <c r="M40" s="7"/>
      <c r="N40" s="76">
        <v>42.951999999999998</v>
      </c>
      <c r="O40" s="15"/>
      <c r="P40" s="63" t="s">
        <v>13</v>
      </c>
    </row>
    <row r="41" spans="1:17" x14ac:dyDescent="0.25">
      <c r="A41" s="2">
        <v>36</v>
      </c>
      <c r="B41" s="72" t="s">
        <v>173</v>
      </c>
      <c r="C41" s="11" t="s">
        <v>98</v>
      </c>
      <c r="D41" s="61">
        <v>31889</v>
      </c>
      <c r="E41" s="74">
        <f t="shared" ca="1" si="0"/>
        <v>37</v>
      </c>
      <c r="F41" s="74" t="s">
        <v>188</v>
      </c>
      <c r="G41" s="2">
        <v>98</v>
      </c>
      <c r="H41" s="3">
        <v>100</v>
      </c>
      <c r="I41" s="55">
        <v>70</v>
      </c>
      <c r="J41" s="19">
        <v>70</v>
      </c>
      <c r="K41" s="56">
        <v>75</v>
      </c>
      <c r="L41" s="58">
        <v>70</v>
      </c>
      <c r="M41" s="57"/>
      <c r="N41" s="76">
        <v>42.951999999999998</v>
      </c>
      <c r="O41" s="5"/>
      <c r="P41" s="63" t="s">
        <v>13</v>
      </c>
    </row>
    <row r="42" spans="1:17" x14ac:dyDescent="0.25">
      <c r="A42" s="2">
        <v>37</v>
      </c>
      <c r="B42" s="72" t="s">
        <v>122</v>
      </c>
      <c r="C42" s="11" t="s">
        <v>104</v>
      </c>
      <c r="D42" s="61">
        <v>33700</v>
      </c>
      <c r="E42" s="74">
        <f t="shared" ca="1" si="0"/>
        <v>32</v>
      </c>
      <c r="F42" s="74" t="s">
        <v>188</v>
      </c>
      <c r="G42" s="2">
        <v>98</v>
      </c>
      <c r="H42" s="3">
        <v>100</v>
      </c>
      <c r="I42" s="54">
        <v>70</v>
      </c>
      <c r="J42" s="19">
        <v>75</v>
      </c>
      <c r="K42" s="53">
        <v>80</v>
      </c>
      <c r="L42" s="58">
        <v>80</v>
      </c>
      <c r="M42" s="7">
        <v>2</v>
      </c>
      <c r="N42" s="76">
        <v>49.088000000000001</v>
      </c>
      <c r="O42" s="15"/>
      <c r="P42" s="63" t="s">
        <v>13</v>
      </c>
    </row>
    <row r="43" spans="1:17" x14ac:dyDescent="0.25">
      <c r="A43" s="2">
        <v>38</v>
      </c>
      <c r="B43" s="72" t="s">
        <v>115</v>
      </c>
      <c r="C43" s="11" t="s">
        <v>114</v>
      </c>
      <c r="D43" s="61">
        <v>37309</v>
      </c>
      <c r="E43" s="74">
        <f t="shared" ca="1" si="0"/>
        <v>22</v>
      </c>
      <c r="F43" s="74" t="s">
        <v>188</v>
      </c>
      <c r="G43" s="2">
        <v>96</v>
      </c>
      <c r="H43" s="3">
        <v>100</v>
      </c>
      <c r="I43" s="54">
        <v>70</v>
      </c>
      <c r="J43" s="20">
        <v>75</v>
      </c>
      <c r="K43" s="56">
        <v>75</v>
      </c>
      <c r="L43" s="58">
        <v>70</v>
      </c>
      <c r="M43" s="7">
        <v>3</v>
      </c>
      <c r="N43" s="76">
        <v>43.337000000000003</v>
      </c>
      <c r="O43" s="15"/>
      <c r="P43" s="63" t="s">
        <v>13</v>
      </c>
    </row>
    <row r="44" spans="1:17" x14ac:dyDescent="0.25">
      <c r="A44" s="2">
        <v>39</v>
      </c>
      <c r="B44" s="72" t="s">
        <v>116</v>
      </c>
      <c r="C44" s="11" t="s">
        <v>54</v>
      </c>
      <c r="D44" s="61">
        <v>31626</v>
      </c>
      <c r="E44" s="74">
        <f t="shared" ca="1" si="0"/>
        <v>38</v>
      </c>
      <c r="F44" s="74" t="s">
        <v>188</v>
      </c>
      <c r="G44" s="2">
        <v>100</v>
      </c>
      <c r="H44" s="3">
        <v>100</v>
      </c>
      <c r="I44" s="54">
        <v>70</v>
      </c>
      <c r="J44" s="20">
        <v>80</v>
      </c>
      <c r="K44" s="53">
        <v>82.5</v>
      </c>
      <c r="L44" s="58">
        <v>82.5</v>
      </c>
      <c r="M44" s="7">
        <v>1</v>
      </c>
      <c r="N44" s="76">
        <v>50.209000000000003</v>
      </c>
      <c r="O44" s="15"/>
      <c r="P44" s="63" t="s">
        <v>38</v>
      </c>
      <c r="Q44" s="24"/>
    </row>
    <row r="45" spans="1:17" x14ac:dyDescent="0.25">
      <c r="A45" s="2">
        <v>40</v>
      </c>
      <c r="B45" s="72" t="s">
        <v>148</v>
      </c>
      <c r="C45" s="11" t="s">
        <v>20</v>
      </c>
      <c r="D45" s="61">
        <v>39331</v>
      </c>
      <c r="E45" s="74">
        <f t="shared" ca="1" si="0"/>
        <v>16</v>
      </c>
      <c r="F45" s="74" t="s">
        <v>190</v>
      </c>
      <c r="G45" s="2">
        <v>105</v>
      </c>
      <c r="H45" s="3">
        <v>110</v>
      </c>
      <c r="I45" s="54">
        <v>45</v>
      </c>
      <c r="J45" s="19">
        <v>55</v>
      </c>
      <c r="K45" s="56">
        <v>62.5</v>
      </c>
      <c r="L45" s="58">
        <v>55</v>
      </c>
      <c r="M45" s="98">
        <v>1</v>
      </c>
      <c r="N45" s="76">
        <v>32.868000000000002</v>
      </c>
      <c r="O45" s="15"/>
      <c r="P45" s="63" t="s">
        <v>13</v>
      </c>
    </row>
    <row r="46" spans="1:17" ht="30" x14ac:dyDescent="0.25">
      <c r="A46" s="2">
        <v>41</v>
      </c>
      <c r="B46" s="72" t="s">
        <v>171</v>
      </c>
      <c r="C46" s="11" t="s">
        <v>101</v>
      </c>
      <c r="D46" s="61">
        <v>38675</v>
      </c>
      <c r="E46" s="74">
        <f t="shared" ca="1" si="0"/>
        <v>18</v>
      </c>
      <c r="F46" s="74" t="s">
        <v>188</v>
      </c>
      <c r="G46" s="2">
        <v>108</v>
      </c>
      <c r="H46" s="3">
        <v>110</v>
      </c>
      <c r="I46" s="54">
        <v>90</v>
      </c>
      <c r="J46" s="19">
        <v>95</v>
      </c>
      <c r="K46" s="56">
        <v>97.5</v>
      </c>
      <c r="L46" s="58">
        <v>95</v>
      </c>
      <c r="M46" s="98">
        <v>1</v>
      </c>
      <c r="N46" s="76">
        <v>56.23</v>
      </c>
      <c r="O46" s="15">
        <v>1</v>
      </c>
      <c r="P46" s="71" t="s">
        <v>77</v>
      </c>
    </row>
    <row r="47" spans="1:17" x14ac:dyDescent="0.25">
      <c r="A47" s="2">
        <v>42</v>
      </c>
      <c r="B47" s="72" t="s">
        <v>152</v>
      </c>
      <c r="C47" s="11" t="s">
        <v>106</v>
      </c>
      <c r="D47" s="61">
        <v>33195</v>
      </c>
      <c r="E47" s="74">
        <f t="shared" ca="1" si="0"/>
        <v>33</v>
      </c>
      <c r="F47" s="74" t="s">
        <v>188</v>
      </c>
      <c r="G47" s="2">
        <v>105</v>
      </c>
      <c r="H47" s="3">
        <v>110</v>
      </c>
      <c r="I47" s="54">
        <v>70</v>
      </c>
      <c r="J47" s="19">
        <v>80</v>
      </c>
      <c r="K47" s="56">
        <v>85</v>
      </c>
      <c r="L47" s="58">
        <v>80</v>
      </c>
      <c r="M47" s="98">
        <v>2</v>
      </c>
      <c r="N47" s="76">
        <v>47.808</v>
      </c>
      <c r="O47" s="15"/>
      <c r="P47" s="63" t="s">
        <v>38</v>
      </c>
      <c r="Q47" s="24"/>
    </row>
    <row r="48" spans="1:17" x14ac:dyDescent="0.25">
      <c r="A48" s="2">
        <v>43</v>
      </c>
      <c r="B48" s="72"/>
      <c r="C48" s="25" t="s">
        <v>107</v>
      </c>
      <c r="D48" s="25"/>
      <c r="E48" s="74"/>
      <c r="F48" s="74" t="s">
        <v>189</v>
      </c>
      <c r="G48" s="2">
        <v>110</v>
      </c>
      <c r="H48" s="3">
        <v>110</v>
      </c>
      <c r="I48" s="54">
        <v>60</v>
      </c>
      <c r="J48" s="19">
        <v>65</v>
      </c>
      <c r="K48" s="53">
        <v>70</v>
      </c>
      <c r="L48" s="58">
        <v>70</v>
      </c>
      <c r="M48" s="98">
        <v>3</v>
      </c>
      <c r="N48" s="76">
        <v>41.195</v>
      </c>
      <c r="O48" s="15"/>
      <c r="P48" s="63" t="s">
        <v>13</v>
      </c>
      <c r="Q48" s="24"/>
    </row>
    <row r="49" spans="1:16" x14ac:dyDescent="0.25">
      <c r="A49" s="2">
        <v>44</v>
      </c>
      <c r="B49" s="72" t="s">
        <v>172</v>
      </c>
      <c r="C49" s="11" t="s">
        <v>102</v>
      </c>
      <c r="D49" s="61">
        <v>38630</v>
      </c>
      <c r="E49" s="74">
        <f t="shared" ca="1" si="0"/>
        <v>18</v>
      </c>
      <c r="F49" s="74" t="s">
        <v>188</v>
      </c>
      <c r="G49" s="2">
        <v>114</v>
      </c>
      <c r="H49" s="3">
        <v>125</v>
      </c>
      <c r="I49" s="54">
        <v>65</v>
      </c>
      <c r="J49" s="19">
        <v>70</v>
      </c>
      <c r="K49" s="53">
        <v>75</v>
      </c>
      <c r="L49" s="58">
        <v>75</v>
      </c>
      <c r="M49" s="7">
        <v>1</v>
      </c>
      <c r="N49" s="76">
        <v>43.68</v>
      </c>
      <c r="O49" s="15"/>
      <c r="P49" s="63" t="s">
        <v>13</v>
      </c>
    </row>
    <row r="50" spans="1:16" ht="19.5" thickBot="1" x14ac:dyDescent="0.3">
      <c r="A50" s="2">
        <v>45</v>
      </c>
      <c r="B50" s="72" t="s">
        <v>137</v>
      </c>
      <c r="C50" s="11" t="s">
        <v>21</v>
      </c>
      <c r="D50" s="61">
        <v>32116</v>
      </c>
      <c r="E50" s="74">
        <f t="shared" ca="1" si="0"/>
        <v>36</v>
      </c>
      <c r="F50" s="74" t="s">
        <v>188</v>
      </c>
      <c r="G50" s="2">
        <v>126</v>
      </c>
      <c r="H50" s="3">
        <v>140</v>
      </c>
      <c r="I50" s="54">
        <v>60</v>
      </c>
      <c r="J50" s="19">
        <v>70</v>
      </c>
      <c r="K50" s="53">
        <v>80</v>
      </c>
      <c r="L50" s="59">
        <v>80</v>
      </c>
      <c r="M50" s="7">
        <v>1</v>
      </c>
      <c r="N50" s="76">
        <v>45.512</v>
      </c>
      <c r="O50" s="15"/>
      <c r="P50" s="63" t="s">
        <v>13</v>
      </c>
    </row>
  </sheetData>
  <mergeCells count="17">
    <mergeCell ref="N4:N5"/>
    <mergeCell ref="O4:O5"/>
    <mergeCell ref="A1:P1"/>
    <mergeCell ref="A3:P3"/>
    <mergeCell ref="B4:B5"/>
    <mergeCell ref="A4:A5"/>
    <mergeCell ref="A2:C2"/>
    <mergeCell ref="L2:P2"/>
    <mergeCell ref="I4:K4"/>
    <mergeCell ref="L4:L5"/>
    <mergeCell ref="M4:M5"/>
    <mergeCell ref="D4:D5"/>
    <mergeCell ref="C4:C5"/>
    <mergeCell ref="G4:G5"/>
    <mergeCell ref="H4:H5"/>
    <mergeCell ref="E4:E5"/>
    <mergeCell ref="F4:F5"/>
  </mergeCells>
  <pageMargins left="0.31496062992125984" right="0.31496062992125984" top="0.55118110236220474" bottom="0.3543307086614173" header="0.31496062992125984" footer="0.31496062992125984"/>
  <pageSetup paperSize="9" scale="9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Становая тяга</vt:lpstr>
      <vt:lpstr>Жим лежа</vt:lpstr>
      <vt:lpstr>Народный жим</vt:lpstr>
      <vt:lpstr>Бицепс</vt:lpstr>
      <vt:lpstr>'Становая тяга'!Область_печати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kisa-</dc:creator>
  <cp:lastModifiedBy>User</cp:lastModifiedBy>
  <cp:lastPrinted>2024-08-04T20:43:50Z</cp:lastPrinted>
  <dcterms:created xsi:type="dcterms:W3CDTF">2022-10-07T20:51:47Z</dcterms:created>
  <dcterms:modified xsi:type="dcterms:W3CDTF">2024-08-05T17:25:24Z</dcterms:modified>
</cp:coreProperties>
</file>