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571"/>
  </bookViews>
  <sheets>
    <sheet name="Жим лёжа" sheetId="8" r:id="rId1"/>
    <sheet name="Народный жим" sheetId="24" r:id="rId2"/>
    <sheet name="Тяга" sheetId="13" r:id="rId3"/>
    <sheet name="ТРОЕБОРЬЕ" sheetId="23" r:id="rId4"/>
  </sheets>
  <calcPr calcId="162913" concurrentCalc="0"/>
</workbook>
</file>

<file path=xl/calcChain.xml><?xml version="1.0" encoding="utf-8"?>
<calcChain xmlns="http://schemas.openxmlformats.org/spreadsheetml/2006/main">
  <c r="U14" i="23" l="1"/>
  <c r="O10" i="23"/>
  <c r="AA10" i="23"/>
  <c r="O21" i="8"/>
  <c r="O6" i="8"/>
  <c r="O12" i="8"/>
  <c r="O13" i="8"/>
  <c r="O14" i="8"/>
  <c r="O15" i="8"/>
  <c r="U12" i="23"/>
  <c r="U13" i="23"/>
  <c r="U11" i="23"/>
  <c r="U10" i="23"/>
  <c r="O11" i="8"/>
  <c r="O16" i="8"/>
  <c r="O17" i="8"/>
  <c r="O18" i="8"/>
  <c r="O19" i="8"/>
  <c r="O20" i="8"/>
  <c r="O22" i="8"/>
  <c r="O23" i="8"/>
  <c r="O14" i="23"/>
  <c r="O13" i="23"/>
  <c r="O10" i="8"/>
  <c r="O10" i="13"/>
  <c r="O6" i="23"/>
  <c r="O7" i="8"/>
  <c r="K7" i="24"/>
  <c r="K6" i="24"/>
  <c r="O16" i="23"/>
  <c r="O15" i="23"/>
  <c r="O12" i="23"/>
  <c r="O11" i="23"/>
  <c r="O9" i="23"/>
  <c r="O7" i="23"/>
  <c r="AA16" i="23"/>
  <c r="AA15" i="23"/>
  <c r="AA12" i="23"/>
  <c r="AA11" i="23"/>
  <c r="AA9" i="23"/>
  <c r="AA7" i="23"/>
  <c r="AA6" i="23"/>
  <c r="U16" i="23"/>
  <c r="U15" i="23"/>
  <c r="U9" i="23"/>
  <c r="U7" i="23"/>
  <c r="U6" i="23"/>
  <c r="O12" i="13"/>
  <c r="O11" i="13"/>
  <c r="O9" i="13"/>
  <c r="O8" i="13"/>
  <c r="O7" i="13"/>
  <c r="O6" i="13"/>
  <c r="O9" i="8"/>
</calcChain>
</file>

<file path=xl/sharedStrings.xml><?xml version="1.0" encoding="utf-8"?>
<sst xmlns="http://schemas.openxmlformats.org/spreadsheetml/2006/main" count="194" uniqueCount="102">
  <si>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</si>
  <si>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</si>
  <si>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</si>
  <si>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</si>
  <si>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</si>
  <si>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</si>
  <si>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</si>
  <si>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</si>
  <si>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</si>
  <si>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</si>
  <si>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</si>
  <si>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Старший судья на помосте</t>
  </si>
  <si>
    <t>Команда</t>
  </si>
  <si>
    <t>Спикер</t>
  </si>
  <si>
    <t>ЖЕНЩИНЫ, жим штанги лёжа без экипировки</t>
  </si>
  <si>
    <t>МУЖЧИНЫ, жим шатанги лёжа без экипировки</t>
  </si>
  <si>
    <t>Секретарь</t>
  </si>
  <si>
    <t>ЖЕНЩИНЫ, становая тяга без экипировки</t>
  </si>
  <si>
    <t>МУЖЧИНЫ, становая тяга без экипировки</t>
  </si>
  <si>
    <t>Главный секретарь</t>
  </si>
  <si>
    <t>ДК</t>
  </si>
  <si>
    <t>ТРЕНЕР</t>
  </si>
  <si>
    <t>СТАНОВАЯ ТЯГА</t>
  </si>
  <si>
    <t>ПРИСЕДАНИЯ</t>
  </si>
  <si>
    <t>ЖЕНЩИНЫ, троеборье лёжа без экипировки</t>
  </si>
  <si>
    <t>МУЖЧИНЫ, троеборье лёжа без экипировки</t>
  </si>
  <si>
    <t>Гуляев Александр Валерьевич</t>
  </si>
  <si>
    <t>82, 5</t>
  </si>
  <si>
    <t>MaxiFit</t>
  </si>
  <si>
    <t>Open 24-39</t>
  </si>
  <si>
    <t>Овсюкова Ольга Дмитриевна</t>
  </si>
  <si>
    <t>Teenage 0-13</t>
  </si>
  <si>
    <t>Школьница</t>
  </si>
  <si>
    <t>Самостоятельно</t>
  </si>
  <si>
    <t>Овсюкова Елена</t>
  </si>
  <si>
    <t>Открытие соревнования городского округа Заречный по пауэрлифтингу в рамках Фестиваля спорта - Здоровая страна IV</t>
  </si>
  <si>
    <t>С.вес</t>
  </si>
  <si>
    <t>НАРОДНЫЙ ЖИМ</t>
  </si>
  <si>
    <t>Коэф.     НАП</t>
  </si>
  <si>
    <t>Абс.</t>
  </si>
  <si>
    <t>Тренер</t>
  </si>
  <si>
    <t>Вес штанги</t>
  </si>
  <si>
    <t>Кол-во</t>
  </si>
  <si>
    <t>МУЖЧИНЫ, 1/2 соб.веса</t>
  </si>
  <si>
    <t>Савченко Владимир Андреевич</t>
  </si>
  <si>
    <t>Гуляев Александр</t>
  </si>
  <si>
    <t>Савченко Владимир Владимирович</t>
  </si>
  <si>
    <t>Назаренко Вадим Александрович</t>
  </si>
  <si>
    <t>Teenage 16-17</t>
  </si>
  <si>
    <t>Гантеля</t>
  </si>
  <si>
    <t>самостоятельно</t>
  </si>
  <si>
    <t>Пожарский Александр Сергеевич COB</t>
  </si>
  <si>
    <t>Teenage 16-16</t>
  </si>
  <si>
    <t>Кропачев Илья Николаевич</t>
  </si>
  <si>
    <t>Олимп</t>
  </si>
  <si>
    <t>Сергей Кузнецов</t>
  </si>
  <si>
    <t>Андрусик Ярослав Ярославович</t>
  </si>
  <si>
    <t>MAXIFIT</t>
  </si>
  <si>
    <t>Masters 45-49</t>
  </si>
  <si>
    <t>Галкин Ярослав Алексеевич</t>
  </si>
  <si>
    <t>Teenage 14-15</t>
  </si>
  <si>
    <t>Искра</t>
  </si>
  <si>
    <t>Хазимуллин Алексей</t>
  </si>
  <si>
    <t>Разина Ольга Александровна</t>
  </si>
  <si>
    <t>Олексеенко Юрий Владимирович</t>
  </si>
  <si>
    <t>Легион</t>
  </si>
  <si>
    <t>Бурков Роман</t>
  </si>
  <si>
    <t>Шимолин Вячеслав</t>
  </si>
  <si>
    <t>Атлант</t>
  </si>
  <si>
    <t>Цыбизова Анастасия</t>
  </si>
  <si>
    <t>Кравченко Александр</t>
  </si>
  <si>
    <t>Косулино</t>
  </si>
  <si>
    <t>17,09,1990</t>
  </si>
  <si>
    <t>Арамиль</t>
  </si>
  <si>
    <t>Саетгареев Равиль</t>
  </si>
  <si>
    <t>Пичурин Федор</t>
  </si>
  <si>
    <t>Х-фитнес</t>
  </si>
  <si>
    <t>Гилев Максим</t>
  </si>
  <si>
    <t>Савитских Дмитрий</t>
  </si>
  <si>
    <t>Гизатуллин Станислав</t>
  </si>
  <si>
    <t>Аллигатор</t>
  </si>
  <si>
    <t>Жданов Виталий</t>
  </si>
  <si>
    <t>Екатеринбург</t>
  </si>
  <si>
    <t>Пряхина Вера</t>
  </si>
  <si>
    <t>рассвет</t>
  </si>
  <si>
    <t>Кадочников Андрей</t>
  </si>
  <si>
    <t>Тодоров Дмитрий</t>
  </si>
  <si>
    <t>Зенков Денис</t>
  </si>
  <si>
    <t>Галандаров Рамин</t>
  </si>
  <si>
    <t>Студенческий</t>
  </si>
  <si>
    <t>Лаврикова Елена</t>
  </si>
  <si>
    <t>Тудаков Александр</t>
  </si>
  <si>
    <t>20.1201970</t>
  </si>
  <si>
    <t xml:space="preserve">Заостровных Марина </t>
  </si>
  <si>
    <t>Спарта</t>
  </si>
  <si>
    <t>Назаренко Вадим</t>
  </si>
  <si>
    <t>Макси-фиб</t>
  </si>
  <si>
    <t>Смоленцев Никита Ярославович  (проф)</t>
  </si>
  <si>
    <t>Азарнов Максим</t>
  </si>
  <si>
    <t>,107,5</t>
  </si>
  <si>
    <t>1 место</t>
  </si>
  <si>
    <t>2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</si>
</sst>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0"/>
    <numFmt numFmtId="175" formatCode="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trike/>
      <sz val="10"/>
      <name val="Cambria"/>
      <family val="1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sz val="8"/>
      <color rgb="FF00B0F0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10"/>
      <color rgb="FF00B0F0"/>
      <name val="Arial"/>
      <family val="2"/>
      <charset val="204"/>
    </font>
    <font>
      <strike/>
      <sz val="10"/>
      <color rgb="FFFF0000"/>
      <name val="Arial Cyr"/>
      <charset val="204"/>
    </font>
    <font>
      <strike/>
      <sz val="10"/>
      <color theme="5"/>
      <name val="Arial Cyr"/>
      <charset val="204"/>
    </font>
    <font>
      <strike/>
      <sz val="10"/>
      <color theme="5"/>
      <name val="Cambria"/>
      <family val="1"/>
      <charset val="204"/>
    </font>
    <font>
      <strike/>
      <sz val="10"/>
      <color rgb="FFC00000"/>
      <name val="Arial"/>
      <family val="2"/>
      <charset val="204"/>
    </font>
    <font>
      <strike/>
      <sz val="10"/>
      <color rgb="FFFF0000"/>
      <name val="Cambria"/>
      <family val="1"/>
      <charset val="204"/>
    </font>
    <font>
      <sz val="10"/>
      <color theme="1"/>
      <name val="Arial"/>
      <family val="2"/>
      <charset val="204"/>
    </font>
    <font>
      <b/>
      <sz val="10"/>
      <color rgb="FF0000FF"/>
      <name val="Arial Cyr"/>
      <charset val="204"/>
    </font>
    <font>
      <sz val="10"/>
      <color rgb="FF00B0F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74" fontId="18" fillId="0" borderId="1" xfId="0" applyNumberFormat="1" applyFont="1" applyBorder="1" applyAlignment="1">
      <alignment horizontal="center" vertical="center"/>
    </xf>
    <xf numFmtId="174" fontId="18" fillId="0" borderId="0" xfId="0" applyNumberFormat="1" applyFont="1" applyAlignment="1">
      <alignment horizontal="center" vertical="center"/>
    </xf>
    <xf numFmtId="174" fontId="17" fillId="0" borderId="0" xfId="0" applyNumberFormat="1" applyFont="1" applyFill="1" applyBorder="1" applyAlignment="1">
      <alignment vertical="center"/>
    </xf>
    <xf numFmtId="174" fontId="18" fillId="0" borderId="0" xfId="0" applyNumberFormat="1" applyFont="1" applyFill="1" applyAlignment="1">
      <alignment horizontal="center" vertical="center"/>
    </xf>
    <xf numFmtId="174" fontId="18" fillId="0" borderId="1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4" fontId="22" fillId="0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4" fontId="18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4" fontId="18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4" fontId="22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4" fontId="22" fillId="0" borderId="4" xfId="0" applyNumberFormat="1" applyFont="1" applyFill="1" applyBorder="1" applyAlignment="1">
      <alignment horizontal="center" vertical="center"/>
    </xf>
    <xf numFmtId="174" fontId="18" fillId="0" borderId="1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4" fontId="25" fillId="0" borderId="1" xfId="0" applyNumberFormat="1" applyFont="1" applyFill="1" applyBorder="1" applyAlignment="1">
      <alignment horizontal="center" vertical="center"/>
    </xf>
    <xf numFmtId="174" fontId="25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25" fillId="0" borderId="4" xfId="0" applyNumberFormat="1" applyFont="1" applyFill="1" applyBorder="1" applyAlignment="1">
      <alignment horizontal="center" vertical="center"/>
    </xf>
    <xf numFmtId="174" fontId="25" fillId="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/>
    <xf numFmtId="174" fontId="26" fillId="0" borderId="1" xfId="0" applyNumberFormat="1" applyFont="1" applyBorder="1" applyAlignment="1">
      <alignment horizontal="center" vertical="center"/>
    </xf>
    <xf numFmtId="174" fontId="0" fillId="0" borderId="1" xfId="0" applyNumberFormat="1" applyFont="1" applyBorder="1" applyAlignment="1">
      <alignment horizontal="center" vertical="center"/>
    </xf>
    <xf numFmtId="174" fontId="27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74" fontId="18" fillId="2" borderId="1" xfId="0" applyNumberFormat="1" applyFont="1" applyFill="1" applyBorder="1" applyAlignment="1">
      <alignment horizontal="center" vertical="center"/>
    </xf>
    <xf numFmtId="174" fontId="32" fillId="2" borderId="1" xfId="0" applyNumberFormat="1" applyFont="1" applyFill="1" applyBorder="1" applyAlignment="1">
      <alignment horizontal="center" vertical="center"/>
    </xf>
    <xf numFmtId="174" fontId="32" fillId="2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4" fontId="22" fillId="0" borderId="27" xfId="0" applyNumberFormat="1" applyFont="1" applyBorder="1" applyAlignment="1">
      <alignment horizontal="center" vertical="center" wrapText="1"/>
    </xf>
    <xf numFmtId="174" fontId="22" fillId="0" borderId="28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4" fontId="2" fillId="0" borderId="27" xfId="0" applyNumberFormat="1" applyFont="1" applyBorder="1" applyAlignment="1">
      <alignment horizontal="center" vertical="center" wrapText="1"/>
    </xf>
    <xf numFmtId="174" fontId="2" fillId="0" borderId="34" xfId="0" applyNumberFormat="1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4" fontId="18" fillId="0" borderId="17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4" fontId="18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74" fontId="3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tabSelected="1" workbookViewId="0">
      <selection activeCell="A3" sqref="A3:A4"/>
    </sheetView>
  </sheetViews>
  <sheetFormatPr defaultRowHeight="12.75" x14ac:dyDescent="0.2"/>
  <cols>
    <col min="1" max="1" width="6" style="5" bestFit="1" customWidth="1"/>
    <col min="2" max="2" width="6" style="5" customWidth="1"/>
    <col min="3" max="3" width="5.85546875" style="5" bestFit="1" customWidth="1"/>
    <col min="4" max="4" width="52.85546875" style="5" customWidth="1"/>
    <col min="5" max="5" width="22" style="5" customWidth="1"/>
    <col min="6" max="6" width="13.28515625" style="5" customWidth="1"/>
    <col min="7" max="7" width="11.7109375" style="5" customWidth="1"/>
    <col min="8" max="8" width="8.140625" style="5" customWidth="1"/>
    <col min="9" max="9" width="7.7109375" style="31" customWidth="1"/>
    <col min="10" max="10" width="6.7109375" style="26" customWidth="1"/>
    <col min="11" max="11" width="7.42578125" style="26" customWidth="1"/>
    <col min="12" max="12" width="7" style="26" customWidth="1"/>
    <col min="13" max="13" width="5.42578125" style="26" customWidth="1"/>
    <col min="14" max="14" width="6.42578125" style="12" customWidth="1"/>
    <col min="15" max="15" width="8.28515625" style="33" customWidth="1"/>
    <col min="16" max="16" width="12.140625" style="18" customWidth="1"/>
    <col min="17" max="17" width="17.5703125" style="18" customWidth="1"/>
    <col min="18" max="18" width="14.5703125" style="18" customWidth="1"/>
    <col min="19" max="19" width="6.140625" style="19" customWidth="1"/>
    <col min="20" max="20" width="6.140625" style="20" customWidth="1"/>
    <col min="21" max="21" width="6.140625" style="19" customWidth="1"/>
    <col min="22" max="22" width="6.140625" style="20" customWidth="1"/>
    <col min="23" max="25" width="6.140625" style="18" customWidth="1"/>
    <col min="26" max="26" width="2.28515625" style="18" customWidth="1"/>
    <col min="27" max="27" width="6.140625" style="19" customWidth="1"/>
    <col min="28" max="28" width="6.140625" style="20" customWidth="1"/>
    <col min="29" max="29" width="6.140625" style="19" customWidth="1"/>
    <col min="30" max="30" width="9" style="22" customWidth="1"/>
    <col min="31" max="57" width="9.140625" style="7"/>
    <col min="58" max="16384" width="9.140625" style="5"/>
  </cols>
  <sheetData>
    <row r="1" spans="1:57" ht="19.5" customHeight="1" x14ac:dyDescent="0.2">
      <c r="A1" s="41" t="s">
        <v>35</v>
      </c>
      <c r="B1" s="41"/>
      <c r="D1" s="17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7"/>
      <c r="Q1" s="17"/>
      <c r="R1" s="17"/>
    </row>
    <row r="2" spans="1:57" ht="18.75" thickBot="1" x14ac:dyDescent="0.25">
      <c r="F2" s="8"/>
      <c r="G2" s="14"/>
      <c r="H2" s="9"/>
      <c r="I2" s="29"/>
      <c r="J2" s="24"/>
    </row>
    <row r="3" spans="1:57" x14ac:dyDescent="0.2">
      <c r="A3" s="119" t="s">
        <v>8</v>
      </c>
      <c r="B3" s="117" t="s">
        <v>20</v>
      </c>
      <c r="C3" s="121" t="s">
        <v>2</v>
      </c>
      <c r="D3" s="117" t="s">
        <v>3</v>
      </c>
      <c r="E3" s="117" t="s">
        <v>12</v>
      </c>
      <c r="F3" s="117" t="s">
        <v>7</v>
      </c>
      <c r="G3" s="117" t="s">
        <v>4</v>
      </c>
      <c r="H3" s="117" t="s">
        <v>1</v>
      </c>
      <c r="I3" s="124" t="s">
        <v>0</v>
      </c>
      <c r="J3" s="126" t="s">
        <v>5</v>
      </c>
      <c r="K3" s="127"/>
      <c r="L3" s="127"/>
      <c r="M3" s="127"/>
      <c r="N3" s="127"/>
      <c r="O3" s="128"/>
      <c r="P3" s="115" t="s">
        <v>9</v>
      </c>
      <c r="Q3" s="115" t="s">
        <v>21</v>
      </c>
      <c r="Y3" s="7"/>
      <c r="Z3" s="7"/>
      <c r="AA3" s="7"/>
      <c r="AB3" s="7"/>
      <c r="AC3" s="7"/>
      <c r="AD3" s="7"/>
    </row>
    <row r="4" spans="1:57" s="10" customFormat="1" ht="13.5" thickBot="1" x14ac:dyDescent="0.25">
      <c r="A4" s="120"/>
      <c r="B4" s="123"/>
      <c r="C4" s="122"/>
      <c r="D4" s="118"/>
      <c r="E4" s="118"/>
      <c r="F4" s="118"/>
      <c r="G4" s="118"/>
      <c r="H4" s="118"/>
      <c r="I4" s="125"/>
      <c r="J4" s="47">
        <v>1</v>
      </c>
      <c r="K4" s="48">
        <v>2</v>
      </c>
      <c r="L4" s="48">
        <v>3</v>
      </c>
      <c r="M4" s="48">
        <v>4</v>
      </c>
      <c r="N4" s="48" t="s">
        <v>6</v>
      </c>
      <c r="O4" s="49" t="s">
        <v>0</v>
      </c>
      <c r="P4" s="116"/>
      <c r="Q4" s="116"/>
      <c r="R4" s="18"/>
      <c r="S4" s="19"/>
      <c r="T4" s="20"/>
      <c r="U4" s="19"/>
      <c r="V4" s="20"/>
      <c r="W4" s="18"/>
      <c r="X4" s="18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">
      <c r="A5" s="155"/>
      <c r="B5" s="156"/>
      <c r="C5" s="157"/>
      <c r="D5" s="158" t="s">
        <v>14</v>
      </c>
      <c r="E5" s="82"/>
      <c r="F5" s="159"/>
      <c r="G5" s="160"/>
      <c r="H5" s="84"/>
      <c r="I5" s="161"/>
      <c r="J5" s="162"/>
      <c r="K5" s="162"/>
      <c r="L5" s="162"/>
      <c r="M5" s="163"/>
      <c r="N5" s="164"/>
      <c r="O5" s="165"/>
      <c r="P5" s="166"/>
      <c r="Q5" s="166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x14ac:dyDescent="0.2">
      <c r="A6" s="51">
        <v>1</v>
      </c>
      <c r="B6" s="65"/>
      <c r="C6" s="6">
        <v>56</v>
      </c>
      <c r="D6" s="1" t="s">
        <v>69</v>
      </c>
      <c r="E6" s="4" t="s">
        <v>49</v>
      </c>
      <c r="F6" s="2">
        <v>30789</v>
      </c>
      <c r="G6" s="1"/>
      <c r="H6" s="3">
        <v>54.5</v>
      </c>
      <c r="I6" s="30">
        <v>0.94189999999999996</v>
      </c>
      <c r="J6" s="4">
        <v>55</v>
      </c>
      <c r="K6" s="4">
        <v>60</v>
      </c>
      <c r="L6" s="38">
        <v>62.5</v>
      </c>
      <c r="M6" s="27"/>
      <c r="N6" s="42">
        <v>60</v>
      </c>
      <c r="O6" s="34">
        <f t="shared" ref="O6:O7" si="0">N6*I6</f>
        <v>56.513999999999996</v>
      </c>
      <c r="P6" s="23"/>
      <c r="Q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x14ac:dyDescent="0.2">
      <c r="A7" s="51">
        <v>1</v>
      </c>
      <c r="B7" s="65"/>
      <c r="C7" s="6">
        <v>67.5</v>
      </c>
      <c r="D7" s="1" t="s">
        <v>63</v>
      </c>
      <c r="E7" s="4" t="s">
        <v>82</v>
      </c>
      <c r="F7" s="2">
        <v>33494</v>
      </c>
      <c r="G7" s="1" t="s">
        <v>29</v>
      </c>
      <c r="H7" s="3">
        <v>63.4</v>
      </c>
      <c r="I7" s="30">
        <v>0.91090000000000004</v>
      </c>
      <c r="J7" s="4">
        <v>50</v>
      </c>
      <c r="K7" s="4">
        <v>52.5</v>
      </c>
      <c r="L7" s="4">
        <v>55</v>
      </c>
      <c r="M7" s="27"/>
      <c r="N7" s="43">
        <v>55</v>
      </c>
      <c r="O7" s="34">
        <f t="shared" si="0"/>
        <v>50.099499999999999</v>
      </c>
      <c r="P7" s="23"/>
      <c r="Q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15" customFormat="1" x14ac:dyDescent="0.2">
      <c r="A8" s="51"/>
      <c r="B8" s="65"/>
      <c r="C8" s="16"/>
      <c r="D8" s="37" t="s">
        <v>15</v>
      </c>
      <c r="E8" s="4"/>
      <c r="F8" s="2"/>
      <c r="G8" s="1"/>
      <c r="H8" s="3"/>
      <c r="I8" s="30"/>
      <c r="J8" s="4"/>
      <c r="K8" s="36"/>
      <c r="L8" s="36"/>
      <c r="M8" s="27"/>
      <c r="N8" s="11"/>
      <c r="O8" s="34"/>
      <c r="P8" s="23"/>
      <c r="Q8" s="23"/>
      <c r="R8" s="18"/>
      <c r="S8" s="19"/>
      <c r="T8" s="20"/>
      <c r="U8" s="19"/>
      <c r="V8" s="20"/>
      <c r="W8" s="18"/>
      <c r="X8" s="18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15" customFormat="1" x14ac:dyDescent="0.2">
      <c r="A9" s="51">
        <v>1</v>
      </c>
      <c r="B9" s="65"/>
      <c r="C9" s="6">
        <v>52</v>
      </c>
      <c r="D9" s="1" t="s">
        <v>77</v>
      </c>
      <c r="E9" s="4" t="s">
        <v>76</v>
      </c>
      <c r="F9" s="2">
        <v>39875</v>
      </c>
      <c r="G9" s="1"/>
      <c r="H9" s="3">
        <v>49.1</v>
      </c>
      <c r="I9" s="30">
        <v>1.0590999999999999</v>
      </c>
      <c r="J9" s="36">
        <v>30</v>
      </c>
      <c r="K9" s="4">
        <v>40</v>
      </c>
      <c r="L9" s="38">
        <v>45</v>
      </c>
      <c r="M9" s="27"/>
      <c r="N9" s="11">
        <v>40</v>
      </c>
      <c r="O9" s="34">
        <f t="shared" ref="O9:O23" si="1">N9*I9</f>
        <v>42.363999999999997</v>
      </c>
      <c r="P9" s="39"/>
      <c r="Q9" s="39"/>
      <c r="R9" s="18"/>
      <c r="S9" s="19"/>
      <c r="T9" s="20"/>
      <c r="U9" s="19"/>
      <c r="V9" s="20"/>
      <c r="W9" s="18"/>
      <c r="X9" s="1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s="15" customFormat="1" x14ac:dyDescent="0.2">
      <c r="A10" s="51">
        <v>1</v>
      </c>
      <c r="B10" s="65"/>
      <c r="C10" s="6">
        <v>56</v>
      </c>
      <c r="D10" s="1" t="s">
        <v>88</v>
      </c>
      <c r="E10" s="4" t="s">
        <v>89</v>
      </c>
      <c r="F10" s="2">
        <v>33632</v>
      </c>
      <c r="G10" s="1"/>
      <c r="H10" s="3">
        <v>54.5</v>
      </c>
      <c r="I10" s="30">
        <v>0.97740000000000005</v>
      </c>
      <c r="J10" s="36">
        <v>95</v>
      </c>
      <c r="K10" s="36">
        <v>100</v>
      </c>
      <c r="L10" s="38">
        <v>105</v>
      </c>
      <c r="M10" s="27"/>
      <c r="N10" s="11">
        <v>100</v>
      </c>
      <c r="O10" s="34">
        <f t="shared" ref="O10:O15" si="2">N10*I10</f>
        <v>97.740000000000009</v>
      </c>
      <c r="P10" s="39"/>
      <c r="Q10" s="39" t="s">
        <v>45</v>
      </c>
      <c r="R10" s="18"/>
      <c r="S10" s="19"/>
      <c r="T10" s="20"/>
      <c r="U10" s="19"/>
      <c r="V10" s="20"/>
      <c r="W10" s="18"/>
      <c r="X10" s="1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15" customFormat="1" x14ac:dyDescent="0.2">
      <c r="A11" s="51">
        <v>1</v>
      </c>
      <c r="B11" s="65"/>
      <c r="C11" s="6">
        <v>60</v>
      </c>
      <c r="D11" s="1" t="s">
        <v>95</v>
      </c>
      <c r="E11" s="4" t="s">
        <v>96</v>
      </c>
      <c r="F11" s="2">
        <v>38898</v>
      </c>
      <c r="G11" s="1"/>
      <c r="H11" s="3">
        <v>57.1</v>
      </c>
      <c r="I11" s="30">
        <v>0.95620000000000005</v>
      </c>
      <c r="J11" s="107">
        <v>70</v>
      </c>
      <c r="K11" s="36">
        <v>70</v>
      </c>
      <c r="L11" s="109">
        <v>77.5</v>
      </c>
      <c r="M11" s="27"/>
      <c r="N11" s="11">
        <v>70</v>
      </c>
      <c r="O11" s="34">
        <f t="shared" si="2"/>
        <v>66.933999999999997</v>
      </c>
      <c r="P11" s="39"/>
      <c r="Q11" s="39"/>
      <c r="R11" s="18"/>
      <c r="S11" s="19"/>
      <c r="T11" s="20"/>
      <c r="U11" s="19"/>
      <c r="V11" s="20"/>
      <c r="W11" s="18"/>
      <c r="X11" s="1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15" customFormat="1" x14ac:dyDescent="0.2">
      <c r="A12" s="51">
        <v>1</v>
      </c>
      <c r="B12" s="65"/>
      <c r="C12" s="6">
        <v>72.5</v>
      </c>
      <c r="D12" s="1" t="s">
        <v>67</v>
      </c>
      <c r="E12" s="4" t="s">
        <v>68</v>
      </c>
      <c r="F12" s="2">
        <v>37367</v>
      </c>
      <c r="G12" s="1"/>
      <c r="H12" s="3">
        <v>72.7</v>
      </c>
      <c r="I12" s="30">
        <v>0.81189999999999996</v>
      </c>
      <c r="J12" s="36">
        <v>95</v>
      </c>
      <c r="K12" s="4">
        <v>105</v>
      </c>
      <c r="L12" s="38" t="s">
        <v>99</v>
      </c>
      <c r="M12" s="27"/>
      <c r="N12" s="11">
        <v>105</v>
      </c>
      <c r="O12" s="34">
        <f t="shared" si="2"/>
        <v>85.249499999999998</v>
      </c>
      <c r="P12" s="39"/>
      <c r="Q12" s="39"/>
      <c r="R12" s="18"/>
      <c r="S12" s="19"/>
      <c r="T12" s="20"/>
      <c r="U12" s="19"/>
      <c r="V12" s="20"/>
      <c r="W12" s="18"/>
      <c r="X12" s="1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15" customFormat="1" x14ac:dyDescent="0.2">
      <c r="A13" s="51">
        <v>1</v>
      </c>
      <c r="B13" s="65"/>
      <c r="C13" s="6">
        <v>75</v>
      </c>
      <c r="D13" s="1" t="s">
        <v>91</v>
      </c>
      <c r="E13" s="4" t="s">
        <v>68</v>
      </c>
      <c r="F13" s="2">
        <v>29783</v>
      </c>
      <c r="G13" s="1"/>
      <c r="H13" s="3">
        <v>74.5</v>
      </c>
      <c r="I13" s="30">
        <v>0.7923</v>
      </c>
      <c r="J13" s="36">
        <v>110</v>
      </c>
      <c r="K13" s="108">
        <v>115</v>
      </c>
      <c r="L13" s="4">
        <v>115</v>
      </c>
      <c r="M13" s="27"/>
      <c r="N13" s="11">
        <v>115</v>
      </c>
      <c r="O13" s="34">
        <f t="shared" si="2"/>
        <v>91.114500000000007</v>
      </c>
      <c r="P13" s="39"/>
      <c r="Q13" s="39"/>
      <c r="R13" s="18"/>
      <c r="S13" s="19"/>
      <c r="T13" s="20"/>
      <c r="U13" s="19"/>
      <c r="V13" s="20"/>
      <c r="W13" s="18"/>
      <c r="X13" s="1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15" customFormat="1" x14ac:dyDescent="0.2">
      <c r="A14" s="51">
        <v>2</v>
      </c>
      <c r="B14" s="65"/>
      <c r="C14" s="6">
        <v>75</v>
      </c>
      <c r="D14" s="1" t="s">
        <v>78</v>
      </c>
      <c r="E14" s="4" t="s">
        <v>76</v>
      </c>
      <c r="F14" s="2">
        <v>32336</v>
      </c>
      <c r="G14" s="1"/>
      <c r="H14" s="3">
        <v>72.900000000000006</v>
      </c>
      <c r="I14" s="30">
        <v>0.80969999999999998</v>
      </c>
      <c r="J14" s="105">
        <v>105</v>
      </c>
      <c r="K14" s="4">
        <v>105</v>
      </c>
      <c r="L14" s="4">
        <v>110</v>
      </c>
      <c r="M14" s="27"/>
      <c r="N14" s="11">
        <v>110</v>
      </c>
      <c r="O14" s="34">
        <f t="shared" si="2"/>
        <v>89.066999999999993</v>
      </c>
      <c r="P14" s="39"/>
      <c r="Q14" s="39"/>
      <c r="R14" s="18"/>
      <c r="S14" s="19"/>
      <c r="T14" s="20"/>
      <c r="U14" s="19"/>
      <c r="V14" s="20"/>
      <c r="W14" s="18"/>
      <c r="X14" s="1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15" customFormat="1" x14ac:dyDescent="0.2">
      <c r="A15" s="51">
        <v>1</v>
      </c>
      <c r="B15" s="65"/>
      <c r="C15" s="6">
        <v>67.5</v>
      </c>
      <c r="D15" s="1" t="s">
        <v>66</v>
      </c>
      <c r="E15" s="4" t="s">
        <v>68</v>
      </c>
      <c r="F15" s="2">
        <v>30297</v>
      </c>
      <c r="G15" s="1"/>
      <c r="H15" s="3">
        <v>65.8</v>
      </c>
      <c r="I15" s="30">
        <v>0.85109999999999997</v>
      </c>
      <c r="J15" s="36">
        <v>120</v>
      </c>
      <c r="K15" s="4">
        <v>127.5</v>
      </c>
      <c r="L15" s="38">
        <v>130</v>
      </c>
      <c r="M15" s="27"/>
      <c r="N15" s="11">
        <v>127.5</v>
      </c>
      <c r="O15" s="112">
        <f t="shared" si="2"/>
        <v>108.51524999999999</v>
      </c>
      <c r="P15" s="39"/>
      <c r="Q15" s="39"/>
      <c r="R15" s="18"/>
      <c r="S15" s="19"/>
      <c r="T15" s="20"/>
      <c r="U15" s="19"/>
      <c r="V15" s="20"/>
      <c r="W15" s="18"/>
      <c r="X15" s="1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15" customFormat="1" x14ac:dyDescent="0.2">
      <c r="A16" s="51"/>
      <c r="B16" s="65"/>
      <c r="C16" s="6">
        <v>82.5</v>
      </c>
      <c r="D16" s="1" t="s">
        <v>56</v>
      </c>
      <c r="E16" s="4" t="s">
        <v>57</v>
      </c>
      <c r="F16" s="2">
        <v>27816</v>
      </c>
      <c r="G16" s="1" t="s">
        <v>58</v>
      </c>
      <c r="H16" s="3"/>
      <c r="I16" s="30">
        <v>0</v>
      </c>
      <c r="J16" s="36"/>
      <c r="K16" s="38"/>
      <c r="L16" s="38"/>
      <c r="M16" s="27"/>
      <c r="N16" s="11"/>
      <c r="O16" s="34">
        <f t="shared" si="1"/>
        <v>0</v>
      </c>
      <c r="P16" s="39"/>
      <c r="Q16" s="39" t="s">
        <v>45</v>
      </c>
      <c r="R16" s="18"/>
      <c r="S16" s="19"/>
      <c r="T16" s="20"/>
      <c r="U16" s="19"/>
      <c r="V16" s="20"/>
      <c r="W16" s="18"/>
      <c r="X16" s="1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15" customFormat="1" x14ac:dyDescent="0.2">
      <c r="A17" s="51">
        <v>1</v>
      </c>
      <c r="B17" s="65"/>
      <c r="C17" s="6">
        <v>82.5</v>
      </c>
      <c r="D17" s="1" t="s">
        <v>59</v>
      </c>
      <c r="E17" s="4" t="s">
        <v>28</v>
      </c>
      <c r="F17" s="2">
        <v>39234</v>
      </c>
      <c r="G17" s="1" t="s">
        <v>60</v>
      </c>
      <c r="H17" s="3">
        <v>80.400000000000006</v>
      </c>
      <c r="I17" s="30">
        <v>0.77610000000000001</v>
      </c>
      <c r="J17" s="36">
        <v>67.5</v>
      </c>
      <c r="K17" s="109">
        <v>72.5</v>
      </c>
      <c r="L17" s="38">
        <v>75</v>
      </c>
      <c r="M17" s="27"/>
      <c r="N17" s="11">
        <v>67.5</v>
      </c>
      <c r="O17" s="34">
        <f t="shared" si="1"/>
        <v>52.386749999999999</v>
      </c>
      <c r="P17" s="39"/>
      <c r="Q17" s="39" t="s">
        <v>45</v>
      </c>
      <c r="R17" s="18"/>
      <c r="S17" s="19"/>
      <c r="T17" s="20"/>
      <c r="U17" s="19"/>
      <c r="V17" s="20"/>
      <c r="W17" s="18"/>
      <c r="X17" s="1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15" customFormat="1" x14ac:dyDescent="0.2">
      <c r="A18" s="51">
        <v>1</v>
      </c>
      <c r="B18" s="65"/>
      <c r="C18" s="6">
        <v>82.5</v>
      </c>
      <c r="D18" s="1" t="s">
        <v>70</v>
      </c>
      <c r="E18" s="4" t="s">
        <v>71</v>
      </c>
      <c r="F18" s="2" t="s">
        <v>72</v>
      </c>
      <c r="G18" s="1"/>
      <c r="H18" s="3">
        <v>81.099999999999994</v>
      </c>
      <c r="I18" s="30">
        <v>0.76939999999999997</v>
      </c>
      <c r="J18" s="36">
        <v>115</v>
      </c>
      <c r="K18" s="36">
        <v>117.5</v>
      </c>
      <c r="L18" s="109">
        <v>120</v>
      </c>
      <c r="M18" s="27"/>
      <c r="N18" s="11">
        <v>117.5</v>
      </c>
      <c r="O18" s="34">
        <f t="shared" si="1"/>
        <v>90.404499999999999</v>
      </c>
      <c r="P18" s="39"/>
      <c r="Q18" s="39"/>
      <c r="R18" s="18"/>
      <c r="S18" s="19"/>
      <c r="T18" s="20"/>
      <c r="U18" s="19"/>
      <c r="V18" s="20"/>
      <c r="W18" s="18"/>
      <c r="X18" s="1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15" customFormat="1" x14ac:dyDescent="0.2">
      <c r="A19" s="51">
        <v>3</v>
      </c>
      <c r="B19" s="65"/>
      <c r="C19" s="6">
        <v>90</v>
      </c>
      <c r="D19" s="1" t="s">
        <v>98</v>
      </c>
      <c r="E19" s="4" t="s">
        <v>73</v>
      </c>
      <c r="F19" s="2">
        <v>38400</v>
      </c>
      <c r="G19" s="1"/>
      <c r="H19" s="3">
        <v>88.7</v>
      </c>
      <c r="I19" s="30">
        <v>0.72419999999999995</v>
      </c>
      <c r="J19" s="105">
        <v>100</v>
      </c>
      <c r="K19" s="4">
        <v>100</v>
      </c>
      <c r="L19" s="38">
        <v>107.5</v>
      </c>
      <c r="M19" s="27"/>
      <c r="N19" s="11">
        <v>100</v>
      </c>
      <c r="O19" s="34">
        <f t="shared" si="1"/>
        <v>72.42</v>
      </c>
      <c r="P19" s="39"/>
      <c r="Q19" s="39"/>
      <c r="R19" s="18"/>
      <c r="S19" s="19"/>
      <c r="T19" s="20"/>
      <c r="U19" s="19"/>
      <c r="V19" s="20"/>
      <c r="W19" s="18"/>
      <c r="X19" s="1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15" customFormat="1" x14ac:dyDescent="0.2">
      <c r="A20" s="51">
        <v>1</v>
      </c>
      <c r="B20" s="65"/>
      <c r="C20" s="6">
        <v>90</v>
      </c>
      <c r="D20" s="1" t="s">
        <v>74</v>
      </c>
      <c r="E20" s="4" t="s">
        <v>61</v>
      </c>
      <c r="F20" s="2">
        <v>29836</v>
      </c>
      <c r="G20" s="1"/>
      <c r="H20" s="3">
        <v>88.1</v>
      </c>
      <c r="I20" s="30">
        <v>0.72909999999999997</v>
      </c>
      <c r="J20" s="36">
        <v>140</v>
      </c>
      <c r="K20" s="36">
        <v>147.5</v>
      </c>
      <c r="L20" s="4">
        <v>152.5</v>
      </c>
      <c r="M20" s="27"/>
      <c r="N20" s="11">
        <v>152.5</v>
      </c>
      <c r="O20" s="112">
        <f t="shared" si="1"/>
        <v>111.18774999999999</v>
      </c>
      <c r="P20" s="39"/>
      <c r="Q20" s="39"/>
      <c r="R20" s="18"/>
      <c r="S20" s="19"/>
      <c r="T20" s="20"/>
      <c r="U20" s="19"/>
      <c r="V20" s="20"/>
      <c r="W20" s="18"/>
      <c r="X20" s="1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15" customFormat="1" x14ac:dyDescent="0.2">
      <c r="A21" s="51">
        <v>2</v>
      </c>
      <c r="B21" s="65"/>
      <c r="C21" s="6">
        <v>90</v>
      </c>
      <c r="D21" s="1" t="s">
        <v>81</v>
      </c>
      <c r="E21" s="4" t="s">
        <v>68</v>
      </c>
      <c r="F21" s="2">
        <v>31208</v>
      </c>
      <c r="G21" s="1"/>
      <c r="H21" s="3">
        <v>88.3</v>
      </c>
      <c r="I21" s="30">
        <v>0.72750000000000004</v>
      </c>
      <c r="J21" s="36">
        <v>135</v>
      </c>
      <c r="K21" s="109">
        <v>137.5</v>
      </c>
      <c r="L21" s="38">
        <v>137.5</v>
      </c>
      <c r="M21" s="27"/>
      <c r="N21" s="11">
        <v>135</v>
      </c>
      <c r="O21" s="112">
        <f t="shared" si="1"/>
        <v>98.212500000000006</v>
      </c>
      <c r="P21" s="39"/>
      <c r="Q21" s="39"/>
      <c r="R21" s="18"/>
      <c r="S21" s="19"/>
      <c r="T21" s="20"/>
      <c r="U21" s="19"/>
      <c r="V21" s="20"/>
      <c r="W21" s="18"/>
      <c r="X21" s="1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s="15" customFormat="1" x14ac:dyDescent="0.2">
      <c r="A22" s="51">
        <v>1</v>
      </c>
      <c r="B22" s="65"/>
      <c r="C22" s="6">
        <v>90</v>
      </c>
      <c r="D22" s="1" t="s">
        <v>75</v>
      </c>
      <c r="E22" s="4" t="s">
        <v>76</v>
      </c>
      <c r="F22" s="2">
        <v>38466</v>
      </c>
      <c r="G22" s="1"/>
      <c r="H22" s="3">
        <v>90.5</v>
      </c>
      <c r="I22" s="30">
        <v>0.73129999999999995</v>
      </c>
      <c r="J22" s="36">
        <v>75</v>
      </c>
      <c r="K22" s="36">
        <v>82.5</v>
      </c>
      <c r="L22" s="109">
        <v>87.5</v>
      </c>
      <c r="M22" s="27"/>
      <c r="N22" s="11">
        <v>82.5</v>
      </c>
      <c r="O22" s="34">
        <f t="shared" si="1"/>
        <v>60.332249999999995</v>
      </c>
      <c r="P22" s="39"/>
      <c r="Q22" s="39"/>
      <c r="R22" s="18"/>
      <c r="S22" s="19"/>
      <c r="T22" s="20"/>
      <c r="U22" s="19"/>
      <c r="V22" s="20"/>
      <c r="W22" s="18"/>
      <c r="X22" s="18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15" customFormat="1" ht="13.5" thickBot="1" x14ac:dyDescent="0.25">
      <c r="A23" s="52"/>
      <c r="B23" s="66"/>
      <c r="C23" s="60">
        <v>100</v>
      </c>
      <c r="D23" s="50" t="s">
        <v>79</v>
      </c>
      <c r="E23" s="44" t="s">
        <v>80</v>
      </c>
      <c r="F23" s="45">
        <v>25922</v>
      </c>
      <c r="G23" s="50"/>
      <c r="H23" s="46">
        <v>99.3</v>
      </c>
      <c r="I23" s="53">
        <v>0.66649999999999998</v>
      </c>
      <c r="J23" s="167">
        <v>112.5</v>
      </c>
      <c r="K23" s="57">
        <v>115</v>
      </c>
      <c r="L23" s="57">
        <v>115</v>
      </c>
      <c r="M23" s="54"/>
      <c r="N23" s="55"/>
      <c r="O23" s="56">
        <f t="shared" si="1"/>
        <v>0</v>
      </c>
      <c r="P23" s="59"/>
      <c r="Q23" s="59"/>
      <c r="R23" s="18"/>
      <c r="S23" s="19"/>
      <c r="T23" s="20"/>
      <c r="U23" s="19"/>
      <c r="V23" s="20"/>
      <c r="W23" s="18"/>
      <c r="X23" s="18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5" spans="1:57" x14ac:dyDescent="0.2">
      <c r="A25" s="40" t="s">
        <v>10</v>
      </c>
      <c r="B25" s="40"/>
    </row>
    <row r="26" spans="1:57" x14ac:dyDescent="0.2">
      <c r="A26" s="40" t="s">
        <v>19</v>
      </c>
      <c r="B26" s="40"/>
    </row>
    <row r="27" spans="1:57" x14ac:dyDescent="0.2">
      <c r="A27" s="40" t="s">
        <v>11</v>
      </c>
      <c r="B27" s="40"/>
    </row>
    <row r="28" spans="1:57" x14ac:dyDescent="0.2">
      <c r="A28" s="40" t="s">
        <v>13</v>
      </c>
      <c r="B28" s="40"/>
    </row>
    <row r="29" spans="1:57" x14ac:dyDescent="0.2">
      <c r="A29" s="40" t="s">
        <v>16</v>
      </c>
      <c r="B29" s="40"/>
    </row>
    <row r="30" spans="1:57" x14ac:dyDescent="0.2">
      <c r="A30" s="40" t="s">
        <v>16</v>
      </c>
      <c r="B30" s="40"/>
    </row>
  </sheetData>
  <mergeCells count="12">
    <mergeCell ref="Q3:Q4"/>
    <mergeCell ref="B3:B4"/>
    <mergeCell ref="G3:G4"/>
    <mergeCell ref="I3:I4"/>
    <mergeCell ref="J3:O3"/>
    <mergeCell ref="P3:P4"/>
    <mergeCell ref="H3:H4"/>
    <mergeCell ref="A3:A4"/>
    <mergeCell ref="C3:C4"/>
    <mergeCell ref="D3:D4"/>
    <mergeCell ref="E3:E4"/>
    <mergeCell ref="F3:F4"/>
  </mergeCells>
  <phoneticPr fontId="4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workbookViewId="0">
      <selection activeCell="A3" sqref="A3:A4"/>
    </sheetView>
  </sheetViews>
  <sheetFormatPr defaultRowHeight="12.75" x14ac:dyDescent="0.2"/>
  <cols>
    <col min="1" max="1" width="6" style="88" bestFit="1" customWidth="1"/>
    <col min="2" max="2" width="6" style="88" customWidth="1"/>
    <col min="3" max="3" width="6.28515625" style="88" customWidth="1"/>
    <col min="4" max="4" width="49.140625" style="88" customWidth="1"/>
    <col min="5" max="5" width="28.5703125" style="88" bestFit="1" customWidth="1"/>
    <col min="6" max="6" width="18.5703125" style="88" bestFit="1" customWidth="1"/>
    <col min="7" max="7" width="6.5703125" style="99" bestFit="1" customWidth="1"/>
    <col min="8" max="8" width="11.140625" style="88" customWidth="1"/>
    <col min="9" max="9" width="11" style="88" customWidth="1"/>
    <col min="10" max="10" width="9.140625" style="100"/>
    <col min="11" max="11" width="12.140625" style="100" customWidth="1"/>
    <col min="12" max="12" width="18.5703125" customWidth="1"/>
    <col min="13" max="16384" width="9.140625" style="88"/>
  </cols>
  <sheetData>
    <row r="1" spans="1:55" s="5" customFormat="1" ht="19.5" customHeight="1" x14ac:dyDescent="0.2">
      <c r="A1" s="41" t="s">
        <v>35</v>
      </c>
      <c r="B1" s="41"/>
      <c r="D1" s="74"/>
      <c r="E1" s="17"/>
      <c r="F1" s="17"/>
      <c r="G1" s="25"/>
      <c r="H1" s="25"/>
      <c r="I1" s="25"/>
      <c r="J1" s="25"/>
      <c r="K1" s="35"/>
      <c r="L1" s="22"/>
      <c r="M1" s="32"/>
      <c r="N1" s="17"/>
      <c r="O1" s="17"/>
      <c r="P1" s="19"/>
      <c r="Q1" s="20"/>
      <c r="R1" s="19"/>
      <c r="S1" s="20"/>
      <c r="T1" s="18"/>
      <c r="U1" s="18"/>
      <c r="V1" s="18"/>
      <c r="W1" s="18"/>
      <c r="X1" s="19"/>
      <c r="Y1" s="20"/>
      <c r="Z1" s="19"/>
      <c r="AA1" s="22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5" s="75" customFormat="1" ht="13.5" thickBot="1" x14ac:dyDescent="0.25">
      <c r="D2" s="76"/>
      <c r="E2" s="76"/>
      <c r="F2" s="76"/>
      <c r="G2" s="77"/>
      <c r="H2" s="76"/>
      <c r="I2" s="76"/>
      <c r="J2" s="78"/>
      <c r="K2" s="78"/>
      <c r="L2"/>
    </row>
    <row r="3" spans="1:55" s="79" customFormat="1" ht="12.75" customHeight="1" x14ac:dyDescent="0.2">
      <c r="A3" s="129" t="s">
        <v>8</v>
      </c>
      <c r="B3" s="130" t="s">
        <v>20</v>
      </c>
      <c r="C3" s="131" t="s">
        <v>2</v>
      </c>
      <c r="D3" s="131" t="s">
        <v>3</v>
      </c>
      <c r="E3" s="131" t="s">
        <v>12</v>
      </c>
      <c r="F3" s="131" t="s">
        <v>4</v>
      </c>
      <c r="G3" s="132" t="s">
        <v>36</v>
      </c>
      <c r="H3" s="133" t="s">
        <v>37</v>
      </c>
      <c r="I3" s="134"/>
      <c r="J3" s="135" t="s">
        <v>38</v>
      </c>
      <c r="K3" s="136" t="s">
        <v>39</v>
      </c>
      <c r="L3" s="137" t="s">
        <v>40</v>
      </c>
    </row>
    <row r="4" spans="1:55" s="80" customFormat="1" ht="12" thickBot="1" x14ac:dyDescent="0.25">
      <c r="A4" s="147"/>
      <c r="B4" s="148"/>
      <c r="C4" s="149"/>
      <c r="D4" s="149"/>
      <c r="E4" s="149"/>
      <c r="F4" s="149"/>
      <c r="G4" s="150"/>
      <c r="H4" s="151" t="s">
        <v>41</v>
      </c>
      <c r="I4" s="152" t="s">
        <v>42</v>
      </c>
      <c r="J4" s="153"/>
      <c r="K4" s="154"/>
      <c r="L4" s="138"/>
    </row>
    <row r="5" spans="1:55" x14ac:dyDescent="0.2">
      <c r="A5" s="81"/>
      <c r="B5" s="82"/>
      <c r="C5" s="82"/>
      <c r="D5" s="83" t="s">
        <v>43</v>
      </c>
      <c r="E5" s="83"/>
      <c r="F5" s="82"/>
      <c r="G5" s="84"/>
      <c r="H5" s="82"/>
      <c r="I5" s="82"/>
      <c r="J5" s="85"/>
      <c r="K5" s="86"/>
      <c r="L5" s="87"/>
    </row>
    <row r="6" spans="1:55" x14ac:dyDescent="0.2">
      <c r="A6" s="89">
        <v>1</v>
      </c>
      <c r="B6" s="4"/>
      <c r="C6" s="4">
        <v>44</v>
      </c>
      <c r="D6" s="4" t="s">
        <v>97</v>
      </c>
      <c r="E6" s="4" t="s">
        <v>61</v>
      </c>
      <c r="F6" s="4" t="s">
        <v>31</v>
      </c>
      <c r="G6" s="3"/>
      <c r="H6" s="4">
        <v>20</v>
      </c>
      <c r="I6" s="4">
        <v>25</v>
      </c>
      <c r="J6" s="90">
        <v>0</v>
      </c>
      <c r="K6" s="91">
        <f>H6*I6*J6</f>
        <v>0</v>
      </c>
      <c r="L6" s="92" t="s">
        <v>62</v>
      </c>
    </row>
    <row r="7" spans="1:55" ht="13.5" thickBot="1" x14ac:dyDescent="0.25">
      <c r="A7" s="93">
        <v>1</v>
      </c>
      <c r="B7" s="94"/>
      <c r="C7" s="44">
        <v>75</v>
      </c>
      <c r="D7" s="44" t="s">
        <v>51</v>
      </c>
      <c r="E7" s="44" t="s">
        <v>49</v>
      </c>
      <c r="F7" s="44" t="s">
        <v>29</v>
      </c>
      <c r="G7" s="46"/>
      <c r="H7" s="44">
        <v>35</v>
      </c>
      <c r="I7" s="95">
        <v>18</v>
      </c>
      <c r="J7" s="96">
        <v>0</v>
      </c>
      <c r="K7" s="97">
        <f>H7*I7*J7</f>
        <v>0</v>
      </c>
      <c r="L7" s="98" t="s">
        <v>50</v>
      </c>
    </row>
    <row r="8" spans="1:55" x14ac:dyDescent="0.2">
      <c r="L8" s="88"/>
    </row>
    <row r="9" spans="1:55" s="5" customFormat="1" x14ac:dyDescent="0.2">
      <c r="A9" s="40" t="s">
        <v>10</v>
      </c>
      <c r="H9" s="31"/>
      <c r="I9" s="26"/>
      <c r="J9" s="26"/>
      <c r="K9" s="26"/>
      <c r="L9" s="88"/>
      <c r="M9" s="26"/>
      <c r="N9" s="12"/>
      <c r="O9" s="33"/>
      <c r="P9" s="18"/>
      <c r="Q9" s="19"/>
      <c r="R9" s="20"/>
      <c r="S9" s="19"/>
      <c r="T9" s="20"/>
      <c r="U9" s="18"/>
      <c r="V9" s="18"/>
      <c r="W9" s="18"/>
      <c r="X9" s="18"/>
      <c r="Y9" s="19"/>
      <c r="Z9" s="20"/>
      <c r="AA9" s="19"/>
      <c r="AB9" s="22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5" customFormat="1" x14ac:dyDescent="0.2">
      <c r="A10" s="40" t="s">
        <v>19</v>
      </c>
      <c r="H10" s="31"/>
      <c r="I10" s="26"/>
      <c r="J10" s="26"/>
      <c r="K10" s="26"/>
      <c r="L10" s="88"/>
      <c r="M10" s="26"/>
      <c r="N10" s="12"/>
      <c r="O10" s="33"/>
      <c r="P10" s="18"/>
      <c r="Q10" s="19"/>
      <c r="R10" s="20"/>
      <c r="S10" s="19"/>
      <c r="T10" s="20"/>
      <c r="U10" s="18"/>
      <c r="V10" s="18"/>
      <c r="W10" s="18"/>
      <c r="X10" s="18"/>
      <c r="Y10" s="19"/>
      <c r="Z10" s="20"/>
      <c r="AA10" s="19"/>
      <c r="AB10" s="2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5" customFormat="1" x14ac:dyDescent="0.2">
      <c r="A11" s="40" t="s">
        <v>11</v>
      </c>
      <c r="H11" s="31"/>
      <c r="I11" s="26"/>
      <c r="J11" s="26"/>
      <c r="K11" s="26"/>
      <c r="L11" s="88"/>
      <c r="M11" s="26"/>
      <c r="N11" s="12"/>
      <c r="O11" s="33"/>
      <c r="P11" s="18"/>
      <c r="Q11" s="19"/>
      <c r="R11" s="20"/>
      <c r="S11" s="19"/>
      <c r="T11" s="20"/>
      <c r="U11" s="18"/>
      <c r="V11" s="18"/>
      <c r="W11" s="18"/>
      <c r="X11" s="18"/>
      <c r="Y11" s="19"/>
      <c r="Z11" s="20"/>
      <c r="AA11" s="19"/>
      <c r="AB11" s="22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5" customFormat="1" x14ac:dyDescent="0.2">
      <c r="A12" s="40" t="s">
        <v>13</v>
      </c>
      <c r="H12" s="31"/>
      <c r="I12" s="26"/>
      <c r="J12" s="26"/>
      <c r="K12" s="26"/>
      <c r="L12" s="88"/>
      <c r="M12" s="26"/>
      <c r="N12" s="12"/>
      <c r="O12" s="33"/>
      <c r="P12" s="18"/>
      <c r="Q12" s="19"/>
      <c r="R12" s="20"/>
      <c r="S12" s="19"/>
      <c r="T12" s="20"/>
      <c r="U12" s="18"/>
      <c r="V12" s="18"/>
      <c r="W12" s="18"/>
      <c r="X12" s="18"/>
      <c r="Y12" s="19"/>
      <c r="Z12" s="20"/>
      <c r="AA12" s="19"/>
      <c r="AB12" s="22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5" customFormat="1" x14ac:dyDescent="0.2">
      <c r="A13" s="40" t="s">
        <v>16</v>
      </c>
      <c r="H13" s="31"/>
      <c r="I13" s="26"/>
      <c r="J13" s="26"/>
      <c r="K13" s="26"/>
      <c r="L13" s="88"/>
      <c r="M13" s="26"/>
      <c r="N13" s="12"/>
      <c r="O13" s="33"/>
      <c r="P13" s="18"/>
      <c r="Q13" s="19"/>
      <c r="R13" s="20"/>
      <c r="S13" s="19"/>
      <c r="T13" s="20"/>
      <c r="U13" s="18"/>
      <c r="V13" s="18"/>
      <c r="W13" s="18"/>
      <c r="X13" s="18"/>
      <c r="Y13" s="19"/>
      <c r="Z13" s="20"/>
      <c r="AA13" s="19"/>
      <c r="AB13" s="2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5" customFormat="1" x14ac:dyDescent="0.2">
      <c r="A14" s="40" t="s">
        <v>16</v>
      </c>
      <c r="H14" s="31"/>
      <c r="I14" s="26"/>
      <c r="J14" s="26"/>
      <c r="K14" s="26"/>
      <c r="L14" s="88"/>
      <c r="M14" s="26"/>
      <c r="N14" s="12"/>
      <c r="O14" s="33"/>
      <c r="P14" s="18"/>
      <c r="Q14" s="19"/>
      <c r="R14" s="20"/>
      <c r="S14" s="19"/>
      <c r="T14" s="20"/>
      <c r="U14" s="18"/>
      <c r="V14" s="18"/>
      <c r="W14" s="18"/>
      <c r="X14" s="18"/>
      <c r="Y14" s="19"/>
      <c r="Z14" s="20"/>
      <c r="AA14" s="19"/>
      <c r="AB14" s="2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x14ac:dyDescent="0.2">
      <c r="L15" s="88"/>
    </row>
    <row r="16" spans="1:55" x14ac:dyDescent="0.2">
      <c r="L16" s="88"/>
    </row>
    <row r="17" spans="12:12" x14ac:dyDescent="0.2">
      <c r="L17" s="88"/>
    </row>
    <row r="18" spans="12:12" x14ac:dyDescent="0.2">
      <c r="L18" s="88"/>
    </row>
    <row r="19" spans="12:12" x14ac:dyDescent="0.2">
      <c r="L19" s="101"/>
    </row>
    <row r="20" spans="12:12" x14ac:dyDescent="0.2">
      <c r="L20" s="20"/>
    </row>
    <row r="21" spans="12:12" x14ac:dyDescent="0.2">
      <c r="L21" s="20"/>
    </row>
    <row r="22" spans="12:12" x14ac:dyDescent="0.2">
      <c r="L22" s="20"/>
    </row>
    <row r="23" spans="12:12" x14ac:dyDescent="0.2">
      <c r="L23" s="20"/>
    </row>
    <row r="24" spans="12:12" x14ac:dyDescent="0.2">
      <c r="L24" s="20"/>
    </row>
    <row r="25" spans="12:12" x14ac:dyDescent="0.2">
      <c r="L25" s="20"/>
    </row>
  </sheetData>
  <mergeCells count="11">
    <mergeCell ref="G3:G4"/>
    <mergeCell ref="H3:I3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workbookViewId="0">
      <selection activeCell="A3" sqref="A3:A4"/>
    </sheetView>
  </sheetViews>
  <sheetFormatPr defaultRowHeight="12.75" x14ac:dyDescent="0.2"/>
  <cols>
    <col min="1" max="1" width="6" style="5" bestFit="1" customWidth="1"/>
    <col min="2" max="2" width="6" style="5" customWidth="1"/>
    <col min="3" max="3" width="5.85546875" style="5" bestFit="1" customWidth="1"/>
    <col min="4" max="4" width="51.5703125" style="5" customWidth="1"/>
    <col min="5" max="5" width="22" style="5" customWidth="1"/>
    <col min="6" max="6" width="13.28515625" style="5" bestFit="1" customWidth="1"/>
    <col min="7" max="7" width="11.7109375" style="5" customWidth="1"/>
    <col min="8" max="8" width="8.140625" style="5" customWidth="1"/>
    <col min="9" max="9" width="7.7109375" style="31" customWidth="1"/>
    <col min="10" max="10" width="6.7109375" style="26" customWidth="1"/>
    <col min="11" max="11" width="7.42578125" style="26" customWidth="1"/>
    <col min="12" max="12" width="7" style="26" customWidth="1"/>
    <col min="13" max="13" width="5.42578125" style="26" customWidth="1"/>
    <col min="14" max="14" width="6.42578125" style="12" customWidth="1"/>
    <col min="15" max="15" width="8.28515625" style="33" customWidth="1"/>
    <col min="16" max="16" width="12.140625" style="18" customWidth="1"/>
    <col min="17" max="17" width="17.5703125" style="18" customWidth="1"/>
    <col min="18" max="18" width="6.140625" style="19" customWidth="1"/>
    <col min="19" max="19" width="6.140625" style="20" customWidth="1"/>
    <col min="20" max="20" width="6.140625" style="19" customWidth="1"/>
    <col min="21" max="21" width="6.140625" style="20" customWidth="1"/>
    <col min="22" max="24" width="6.140625" style="18" customWidth="1"/>
    <col min="25" max="25" width="2.28515625" style="18" customWidth="1"/>
    <col min="26" max="26" width="6.140625" style="19" customWidth="1"/>
    <col min="27" max="27" width="6.140625" style="20" customWidth="1"/>
    <col min="28" max="28" width="6.140625" style="19" customWidth="1"/>
    <col min="29" max="29" width="9" style="22" customWidth="1"/>
    <col min="30" max="56" width="9.140625" style="7"/>
    <col min="57" max="16384" width="9.140625" style="5"/>
  </cols>
  <sheetData>
    <row r="1" spans="1:56" ht="19.5" customHeight="1" x14ac:dyDescent="0.2">
      <c r="A1" s="41" t="s">
        <v>35</v>
      </c>
      <c r="B1" s="41"/>
      <c r="D1" s="17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7"/>
      <c r="Q1" s="17"/>
    </row>
    <row r="2" spans="1:56" ht="18.75" thickBot="1" x14ac:dyDescent="0.25">
      <c r="F2" s="8"/>
      <c r="G2" s="14"/>
      <c r="H2" s="9"/>
      <c r="I2" s="29"/>
      <c r="J2" s="24"/>
    </row>
    <row r="3" spans="1:56" x14ac:dyDescent="0.2">
      <c r="A3" s="119" t="s">
        <v>8</v>
      </c>
      <c r="B3" s="117" t="s">
        <v>20</v>
      </c>
      <c r="C3" s="121" t="s">
        <v>2</v>
      </c>
      <c r="D3" s="117" t="s">
        <v>3</v>
      </c>
      <c r="E3" s="117" t="s">
        <v>12</v>
      </c>
      <c r="F3" s="117" t="s">
        <v>7</v>
      </c>
      <c r="G3" s="117" t="s">
        <v>4</v>
      </c>
      <c r="H3" s="117" t="s">
        <v>1</v>
      </c>
      <c r="I3" s="124" t="s">
        <v>0</v>
      </c>
      <c r="J3" s="126" t="s">
        <v>22</v>
      </c>
      <c r="K3" s="127"/>
      <c r="L3" s="127"/>
      <c r="M3" s="127"/>
      <c r="N3" s="127"/>
      <c r="O3" s="128"/>
      <c r="P3" s="115" t="s">
        <v>9</v>
      </c>
      <c r="Q3" s="115" t="s">
        <v>21</v>
      </c>
      <c r="X3" s="7"/>
      <c r="Y3" s="7"/>
      <c r="Z3" s="7"/>
      <c r="AA3" s="7"/>
      <c r="AB3" s="7"/>
      <c r="AC3" s="7"/>
    </row>
    <row r="4" spans="1:56" s="10" customFormat="1" ht="13.5" thickBot="1" x14ac:dyDescent="0.25">
      <c r="A4" s="120"/>
      <c r="B4" s="123"/>
      <c r="C4" s="122"/>
      <c r="D4" s="118"/>
      <c r="E4" s="118"/>
      <c r="F4" s="118"/>
      <c r="G4" s="118"/>
      <c r="H4" s="118"/>
      <c r="I4" s="125"/>
      <c r="J4" s="47">
        <v>1</v>
      </c>
      <c r="K4" s="48">
        <v>2</v>
      </c>
      <c r="L4" s="48">
        <v>3</v>
      </c>
      <c r="M4" s="48">
        <v>4</v>
      </c>
      <c r="N4" s="48" t="s">
        <v>6</v>
      </c>
      <c r="O4" s="49" t="s">
        <v>0</v>
      </c>
      <c r="P4" s="116"/>
      <c r="Q4" s="116"/>
      <c r="R4" s="19"/>
      <c r="S4" s="20"/>
      <c r="T4" s="19"/>
      <c r="U4" s="20"/>
      <c r="V4" s="18"/>
      <c r="W4" s="1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x14ac:dyDescent="0.2">
      <c r="A5" s="155"/>
      <c r="B5" s="156"/>
      <c r="C5" s="157"/>
      <c r="D5" s="158" t="s">
        <v>17</v>
      </c>
      <c r="E5" s="82"/>
      <c r="F5" s="159"/>
      <c r="G5" s="160"/>
      <c r="H5" s="84"/>
      <c r="I5" s="161"/>
      <c r="J5" s="162"/>
      <c r="K5" s="162"/>
      <c r="L5" s="162"/>
      <c r="M5" s="163"/>
      <c r="N5" s="164"/>
      <c r="O5" s="165"/>
      <c r="P5" s="166"/>
      <c r="Q5" s="61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x14ac:dyDescent="0.2">
      <c r="A6" s="51"/>
      <c r="B6" s="65"/>
      <c r="C6" s="6">
        <v>67.5</v>
      </c>
      <c r="D6" s="1" t="s">
        <v>90</v>
      </c>
      <c r="E6" s="4" t="s">
        <v>61</v>
      </c>
      <c r="F6" s="2">
        <v>33052</v>
      </c>
      <c r="G6" s="1"/>
      <c r="H6" s="3">
        <v>65</v>
      </c>
      <c r="I6" s="30">
        <v>0.88849999999999996</v>
      </c>
      <c r="J6" s="4">
        <v>105</v>
      </c>
      <c r="K6" s="4">
        <v>110</v>
      </c>
      <c r="L6" s="110">
        <v>120</v>
      </c>
      <c r="M6" s="27"/>
      <c r="N6" s="43">
        <v>120</v>
      </c>
      <c r="O6" s="34">
        <f t="shared" ref="O6:O8" si="0">N6*I6</f>
        <v>106.61999999999999</v>
      </c>
      <c r="P6" s="23"/>
      <c r="Q6" s="6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x14ac:dyDescent="0.2">
      <c r="A7" s="51"/>
      <c r="B7" s="65"/>
      <c r="C7" s="6">
        <v>67.5</v>
      </c>
      <c r="D7" s="1" t="s">
        <v>93</v>
      </c>
      <c r="E7" s="4" t="s">
        <v>94</v>
      </c>
      <c r="F7" s="2">
        <v>28349</v>
      </c>
      <c r="G7" s="1"/>
      <c r="H7" s="3">
        <v>62.7</v>
      </c>
      <c r="I7" s="30">
        <v>0.92110000000000003</v>
      </c>
      <c r="J7" s="4">
        <v>80</v>
      </c>
      <c r="K7" s="4">
        <v>100</v>
      </c>
      <c r="L7" s="111">
        <v>110</v>
      </c>
      <c r="M7" s="38"/>
      <c r="N7" s="43">
        <v>100</v>
      </c>
      <c r="O7" s="34">
        <f t="shared" si="0"/>
        <v>92.11</v>
      </c>
      <c r="P7" s="23"/>
      <c r="Q7" s="62"/>
      <c r="X7" s="7"/>
      <c r="Y7" s="7"/>
      <c r="Z7" s="7"/>
      <c r="AA7" s="7"/>
      <c r="AB7" s="7"/>
      <c r="AC7" s="7"/>
    </row>
    <row r="8" spans="1:56" s="15" customFormat="1" x14ac:dyDescent="0.2">
      <c r="A8" s="51"/>
      <c r="B8" s="65"/>
      <c r="C8" s="6"/>
      <c r="D8" s="37" t="s">
        <v>18</v>
      </c>
      <c r="E8" s="4"/>
      <c r="F8" s="2"/>
      <c r="G8" s="1"/>
      <c r="H8" s="3"/>
      <c r="I8" s="30">
        <v>0</v>
      </c>
      <c r="J8" s="36"/>
      <c r="K8" s="38"/>
      <c r="L8" s="38"/>
      <c r="M8" s="27"/>
      <c r="N8" s="11"/>
      <c r="O8" s="34">
        <f t="shared" si="0"/>
        <v>0</v>
      </c>
      <c r="P8" s="39"/>
      <c r="Q8" s="63"/>
      <c r="R8" s="19"/>
      <c r="S8" s="20"/>
      <c r="T8" s="19"/>
      <c r="U8" s="20"/>
      <c r="V8" s="18"/>
      <c r="W8" s="1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15" customFormat="1" x14ac:dyDescent="0.2">
      <c r="A9" s="51">
        <v>1</v>
      </c>
      <c r="B9" s="65"/>
      <c r="C9" s="6">
        <v>74.5</v>
      </c>
      <c r="D9" s="1" t="s">
        <v>91</v>
      </c>
      <c r="E9" s="4" t="s">
        <v>68</v>
      </c>
      <c r="F9" s="2">
        <v>29783</v>
      </c>
      <c r="G9" s="1"/>
      <c r="H9" s="3">
        <v>74.5</v>
      </c>
      <c r="I9" s="30">
        <v>0.7923</v>
      </c>
      <c r="J9" s="36">
        <v>170</v>
      </c>
      <c r="K9" s="36">
        <v>180</v>
      </c>
      <c r="L9" s="36">
        <v>185</v>
      </c>
      <c r="M9" s="27"/>
      <c r="N9" s="11">
        <v>185</v>
      </c>
      <c r="O9" s="34">
        <f t="shared" ref="O9:O12" si="1">N9*I9</f>
        <v>146.57550000000001</v>
      </c>
      <c r="P9" s="39"/>
      <c r="Q9" s="63"/>
      <c r="R9" s="19"/>
      <c r="S9" s="20"/>
      <c r="T9" s="19"/>
      <c r="U9" s="20"/>
      <c r="V9" s="18"/>
      <c r="W9" s="1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s="15" customFormat="1" x14ac:dyDescent="0.2">
      <c r="A10" s="51">
        <v>1</v>
      </c>
      <c r="B10" s="65"/>
      <c r="C10" s="71" t="s">
        <v>27</v>
      </c>
      <c r="D10" s="1" t="s">
        <v>26</v>
      </c>
      <c r="E10" s="4" t="s">
        <v>28</v>
      </c>
      <c r="F10" s="2">
        <v>35688</v>
      </c>
      <c r="G10" s="1" t="s">
        <v>29</v>
      </c>
      <c r="H10" s="3">
        <v>81.900000000000006</v>
      </c>
      <c r="I10" s="30">
        <v>0.76190000000000002</v>
      </c>
      <c r="J10" s="4">
        <v>190</v>
      </c>
      <c r="K10" s="36">
        <v>210</v>
      </c>
      <c r="L10" s="36">
        <v>220</v>
      </c>
      <c r="M10" s="27"/>
      <c r="N10" s="11">
        <v>220</v>
      </c>
      <c r="O10" s="34">
        <f t="shared" si="1"/>
        <v>167.61799999999999</v>
      </c>
      <c r="P10" s="23"/>
      <c r="Q10" s="73" t="s">
        <v>33</v>
      </c>
      <c r="R10" s="19"/>
      <c r="S10" s="20"/>
      <c r="T10" s="19"/>
      <c r="U10" s="20"/>
      <c r="V10" s="18"/>
      <c r="W10" s="1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15" customFormat="1" x14ac:dyDescent="0.2">
      <c r="A11" s="51">
        <v>1</v>
      </c>
      <c r="B11" s="65"/>
      <c r="C11" s="6">
        <v>82.5</v>
      </c>
      <c r="D11" s="1" t="s">
        <v>46</v>
      </c>
      <c r="E11" s="4" t="s">
        <v>28</v>
      </c>
      <c r="F11" s="2">
        <v>39009</v>
      </c>
      <c r="G11" s="1" t="s">
        <v>48</v>
      </c>
      <c r="H11" s="3">
        <v>82.5</v>
      </c>
      <c r="I11" s="30">
        <v>0.77490000000000003</v>
      </c>
      <c r="J11" s="36">
        <v>100</v>
      </c>
      <c r="K11" s="36">
        <v>115</v>
      </c>
      <c r="L11" s="38">
        <v>130</v>
      </c>
      <c r="M11" s="27"/>
      <c r="N11" s="11">
        <v>130</v>
      </c>
      <c r="O11" s="34">
        <f t="shared" si="1"/>
        <v>100.73700000000001</v>
      </c>
      <c r="P11" s="39"/>
      <c r="Q11" s="39" t="s">
        <v>45</v>
      </c>
      <c r="R11" s="19"/>
      <c r="S11" s="20"/>
      <c r="T11" s="19"/>
      <c r="U11" s="20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s="15" customFormat="1" ht="13.5" thickBot="1" x14ac:dyDescent="0.25">
      <c r="A12" s="52">
        <v>1</v>
      </c>
      <c r="B12" s="66"/>
      <c r="C12" s="60">
        <v>100</v>
      </c>
      <c r="D12" s="50" t="s">
        <v>79</v>
      </c>
      <c r="E12" s="44" t="s">
        <v>80</v>
      </c>
      <c r="F12" s="45" t="s">
        <v>92</v>
      </c>
      <c r="G12" s="50"/>
      <c r="H12" s="46">
        <v>99.3</v>
      </c>
      <c r="I12" s="53">
        <v>0.66649999999999998</v>
      </c>
      <c r="J12" s="58">
        <v>165</v>
      </c>
      <c r="K12" s="58">
        <v>180</v>
      </c>
      <c r="L12" s="58">
        <v>190</v>
      </c>
      <c r="M12" s="54"/>
      <c r="N12" s="55">
        <v>190</v>
      </c>
      <c r="O12" s="56">
        <f t="shared" si="1"/>
        <v>126.63499999999999</v>
      </c>
      <c r="P12" s="59"/>
      <c r="Q12" s="64"/>
      <c r="R12" s="19"/>
      <c r="S12" s="20"/>
      <c r="T12" s="19"/>
      <c r="U12" s="20"/>
      <c r="V12" s="18"/>
      <c r="W12" s="1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x14ac:dyDescent="0.2">
      <c r="Q13" s="19"/>
      <c r="R13" s="20"/>
      <c r="S13" s="19"/>
      <c r="T13" s="20"/>
      <c r="U13" s="18"/>
      <c r="Y13" s="19"/>
      <c r="Z13" s="20"/>
      <c r="AA13" s="19"/>
      <c r="AB13" s="22"/>
      <c r="AC13" s="7"/>
      <c r="BD13" s="5"/>
    </row>
    <row r="14" spans="1:56" x14ac:dyDescent="0.2">
      <c r="A14" s="40" t="s">
        <v>10</v>
      </c>
      <c r="B14" s="40"/>
      <c r="Q14" s="19"/>
      <c r="R14" s="20"/>
      <c r="S14" s="19"/>
      <c r="T14" s="20"/>
      <c r="U14" s="18"/>
      <c r="Y14" s="19"/>
      <c r="Z14" s="20"/>
      <c r="AA14" s="19"/>
      <c r="AB14" s="22"/>
      <c r="AC14" s="7"/>
      <c r="BD14" s="5"/>
    </row>
    <row r="15" spans="1:56" x14ac:dyDescent="0.2">
      <c r="A15" s="40" t="s">
        <v>19</v>
      </c>
      <c r="B15" s="40"/>
      <c r="Q15" s="19"/>
      <c r="R15" s="20"/>
      <c r="S15" s="19"/>
      <c r="T15" s="20"/>
      <c r="U15" s="18"/>
      <c r="Y15" s="19"/>
      <c r="Z15" s="20"/>
      <c r="AA15" s="19"/>
      <c r="AB15" s="22"/>
      <c r="AC15" s="7"/>
      <c r="BD15" s="5"/>
    </row>
    <row r="16" spans="1:56" x14ac:dyDescent="0.2">
      <c r="A16" s="40" t="s">
        <v>11</v>
      </c>
      <c r="B16" s="40"/>
      <c r="Q16" s="19"/>
      <c r="R16" s="20"/>
      <c r="S16" s="19"/>
      <c r="T16" s="20"/>
      <c r="U16" s="18"/>
      <c r="Y16" s="19"/>
      <c r="Z16" s="20"/>
      <c r="AA16" s="19"/>
      <c r="AB16" s="22"/>
      <c r="AC16" s="7"/>
      <c r="BD16" s="5"/>
    </row>
    <row r="17" spans="1:56" x14ac:dyDescent="0.2">
      <c r="A17" s="40" t="s">
        <v>13</v>
      </c>
      <c r="B17" s="40"/>
      <c r="Q17" s="19"/>
      <c r="R17" s="20"/>
      <c r="S17" s="19"/>
      <c r="T17" s="20"/>
      <c r="U17" s="18"/>
      <c r="Y17" s="19"/>
      <c r="Z17" s="20"/>
      <c r="AA17" s="19"/>
      <c r="AB17" s="22"/>
      <c r="AC17" s="7"/>
      <c r="BD17" s="5"/>
    </row>
    <row r="18" spans="1:56" x14ac:dyDescent="0.2">
      <c r="A18" s="40" t="s">
        <v>16</v>
      </c>
      <c r="B18" s="40"/>
      <c r="Q18" s="19"/>
      <c r="R18" s="20"/>
      <c r="S18" s="19"/>
      <c r="T18" s="20"/>
      <c r="U18" s="18"/>
      <c r="Y18" s="19"/>
      <c r="Z18" s="20"/>
      <c r="AA18" s="19"/>
      <c r="AB18" s="22"/>
      <c r="AC18" s="7"/>
      <c r="BD18" s="5"/>
    </row>
    <row r="19" spans="1:56" x14ac:dyDescent="0.2">
      <c r="A19" s="40" t="s">
        <v>16</v>
      </c>
      <c r="B19" s="40"/>
      <c r="Q19" s="19"/>
      <c r="R19" s="20"/>
      <c r="S19" s="19"/>
      <c r="T19" s="20"/>
      <c r="U19" s="18"/>
      <c r="Y19" s="19"/>
      <c r="Z19" s="20"/>
      <c r="AA19" s="19"/>
      <c r="AB19" s="22"/>
      <c r="AC19" s="7"/>
      <c r="BD19" s="5"/>
    </row>
    <row r="20" spans="1:56" x14ac:dyDescent="0.2">
      <c r="Q20" s="19"/>
      <c r="R20" s="20"/>
      <c r="S20" s="19"/>
      <c r="T20" s="20"/>
      <c r="U20" s="18"/>
      <c r="Y20" s="19"/>
      <c r="Z20" s="20"/>
      <c r="AA20" s="19"/>
      <c r="AB20" s="22"/>
      <c r="AC20" s="7"/>
      <c r="BD20" s="5"/>
    </row>
  </sheetData>
  <mergeCells count="12">
    <mergeCell ref="Q3:Q4"/>
    <mergeCell ref="B3:B4"/>
    <mergeCell ref="H3:H4"/>
    <mergeCell ref="I3:I4"/>
    <mergeCell ref="J3:O3"/>
    <mergeCell ref="P3:P4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3"/>
  <sheetViews>
    <sheetView workbookViewId="0">
      <selection activeCell="A3" sqref="A3:A4"/>
    </sheetView>
  </sheetViews>
  <sheetFormatPr defaultRowHeight="12.75" x14ac:dyDescent="0.2"/>
  <cols>
    <col min="1" max="1" width="6" style="5" bestFit="1" customWidth="1"/>
    <col min="2" max="2" width="6" style="5" customWidth="1"/>
    <col min="3" max="3" width="5.85546875" style="5" bestFit="1" customWidth="1"/>
    <col min="4" max="4" width="52.85546875" style="5" customWidth="1"/>
    <col min="5" max="5" width="22" style="5" customWidth="1"/>
    <col min="6" max="6" width="13.28515625" style="5" bestFit="1" customWidth="1"/>
    <col min="7" max="7" width="11.7109375" style="5" customWidth="1"/>
    <col min="8" max="8" width="8.140625" style="5" customWidth="1"/>
    <col min="9" max="9" width="8.42578125" style="31" customWidth="1"/>
    <col min="10" max="10" width="9.42578125" style="31" customWidth="1"/>
    <col min="11" max="11" width="8.42578125" style="31" customWidth="1"/>
    <col min="12" max="12" width="9.42578125" style="31" customWidth="1"/>
    <col min="13" max="15" width="7.7109375" style="31" customWidth="1"/>
    <col min="16" max="16" width="8.85546875" style="31" customWidth="1"/>
    <col min="17" max="17" width="10.140625" style="31" customWidth="1"/>
    <col min="18" max="18" width="8.7109375" style="31" customWidth="1"/>
    <col min="19" max="20" width="7.7109375" style="31" customWidth="1"/>
    <col min="21" max="21" width="11.140625" style="31" customWidth="1"/>
    <col min="22" max="22" width="6.7109375" style="26" customWidth="1"/>
    <col min="23" max="23" width="7.42578125" style="26" customWidth="1"/>
    <col min="24" max="24" width="7" style="26" customWidth="1"/>
    <col min="25" max="25" width="5.42578125" style="26" customWidth="1"/>
    <col min="26" max="26" width="6.42578125" style="12" customWidth="1"/>
    <col min="27" max="27" width="10.85546875" style="33" customWidth="1"/>
    <col min="28" max="28" width="17.7109375" style="18" customWidth="1"/>
    <col min="29" max="29" width="17.5703125" style="18" customWidth="1"/>
    <col min="30" max="30" width="14.5703125" style="18" customWidth="1"/>
    <col min="31" max="31" width="6.140625" style="19" customWidth="1"/>
    <col min="32" max="32" width="6.140625" style="20" customWidth="1"/>
    <col min="33" max="33" width="6.140625" style="19" customWidth="1"/>
    <col min="34" max="34" width="6.140625" style="20" customWidth="1"/>
    <col min="35" max="37" width="6.140625" style="18" customWidth="1"/>
    <col min="38" max="38" width="2.28515625" style="18" customWidth="1"/>
    <col min="39" max="39" width="6.140625" style="19" customWidth="1"/>
    <col min="40" max="40" width="6.140625" style="20" customWidth="1"/>
    <col min="41" max="41" width="6.140625" style="19" customWidth="1"/>
    <col min="42" max="42" width="9" style="22" customWidth="1"/>
    <col min="43" max="69" width="9.140625" style="7"/>
    <col min="70" max="16384" width="9.140625" style="5"/>
  </cols>
  <sheetData>
    <row r="1" spans="1:69" ht="19.5" customHeight="1" x14ac:dyDescent="0.2">
      <c r="A1" s="41" t="s">
        <v>35</v>
      </c>
      <c r="B1" s="41"/>
      <c r="D1" s="17"/>
      <c r="E1" s="17"/>
      <c r="F1" s="17"/>
      <c r="G1" s="17"/>
      <c r="H1" s="1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5"/>
      <c r="W1" s="25"/>
      <c r="X1" s="25"/>
      <c r="Y1" s="25"/>
      <c r="Z1" s="35"/>
      <c r="AA1" s="32"/>
      <c r="AB1" s="17"/>
      <c r="AC1" s="17"/>
      <c r="AD1" s="17"/>
    </row>
    <row r="2" spans="1:69" ht="18.75" thickBot="1" x14ac:dyDescent="0.25">
      <c r="F2" s="8"/>
      <c r="G2" s="14"/>
      <c r="H2" s="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4"/>
    </row>
    <row r="3" spans="1:69" ht="12.75" customHeight="1" x14ac:dyDescent="0.2">
      <c r="A3" s="119" t="s">
        <v>8</v>
      </c>
      <c r="B3" s="117" t="s">
        <v>20</v>
      </c>
      <c r="C3" s="121" t="s">
        <v>2</v>
      </c>
      <c r="D3" s="117" t="s">
        <v>3</v>
      </c>
      <c r="E3" s="117" t="s">
        <v>12</v>
      </c>
      <c r="F3" s="117" t="s">
        <v>7</v>
      </c>
      <c r="G3" s="117" t="s">
        <v>4</v>
      </c>
      <c r="H3" s="117" t="s">
        <v>1</v>
      </c>
      <c r="I3" s="124" t="s">
        <v>0</v>
      </c>
      <c r="J3" s="144" t="s">
        <v>23</v>
      </c>
      <c r="K3" s="145"/>
      <c r="L3" s="145"/>
      <c r="M3" s="145"/>
      <c r="N3" s="145"/>
      <c r="O3" s="146"/>
      <c r="P3" s="141" t="s">
        <v>5</v>
      </c>
      <c r="Q3" s="142"/>
      <c r="R3" s="142"/>
      <c r="S3" s="142"/>
      <c r="T3" s="142"/>
      <c r="U3" s="143"/>
      <c r="V3" s="144" t="s">
        <v>22</v>
      </c>
      <c r="W3" s="145"/>
      <c r="X3" s="145"/>
      <c r="Y3" s="145"/>
      <c r="Z3" s="145"/>
      <c r="AA3" s="146"/>
      <c r="AB3" s="139" t="s">
        <v>9</v>
      </c>
      <c r="AC3" s="139" t="s">
        <v>21</v>
      </c>
      <c r="AK3" s="7"/>
      <c r="AL3" s="7"/>
      <c r="AM3" s="7"/>
      <c r="AN3" s="7"/>
      <c r="AO3" s="7"/>
      <c r="AP3" s="7"/>
    </row>
    <row r="4" spans="1:69" s="10" customFormat="1" ht="13.5" thickBot="1" x14ac:dyDescent="0.25">
      <c r="A4" s="120"/>
      <c r="B4" s="123"/>
      <c r="C4" s="122"/>
      <c r="D4" s="118"/>
      <c r="E4" s="118"/>
      <c r="F4" s="118"/>
      <c r="G4" s="118"/>
      <c r="H4" s="118"/>
      <c r="I4" s="125"/>
      <c r="J4" s="47">
        <v>1</v>
      </c>
      <c r="K4" s="48">
        <v>2</v>
      </c>
      <c r="L4" s="48">
        <v>3</v>
      </c>
      <c r="M4" s="48">
        <v>4</v>
      </c>
      <c r="N4" s="48" t="s">
        <v>6</v>
      </c>
      <c r="O4" s="67" t="s">
        <v>0</v>
      </c>
      <c r="P4" s="48">
        <v>1</v>
      </c>
      <c r="Q4" s="48">
        <v>2</v>
      </c>
      <c r="R4" s="48">
        <v>3</v>
      </c>
      <c r="S4" s="48">
        <v>4</v>
      </c>
      <c r="T4" s="48" t="s">
        <v>6</v>
      </c>
      <c r="U4" s="69" t="s">
        <v>0</v>
      </c>
      <c r="V4" s="68">
        <v>1</v>
      </c>
      <c r="W4" s="48">
        <v>2</v>
      </c>
      <c r="X4" s="48">
        <v>3</v>
      </c>
      <c r="Y4" s="48">
        <v>4</v>
      </c>
      <c r="Z4" s="48" t="s">
        <v>6</v>
      </c>
      <c r="AA4" s="49" t="s">
        <v>0</v>
      </c>
      <c r="AB4" s="140"/>
      <c r="AC4" s="140"/>
      <c r="AD4" s="18"/>
      <c r="AE4" s="19"/>
      <c r="AF4" s="20"/>
      <c r="AG4" s="19"/>
      <c r="AH4" s="20"/>
      <c r="AI4" s="18"/>
      <c r="AJ4" s="18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">
      <c r="A5" s="155"/>
      <c r="B5" s="156"/>
      <c r="C5" s="157"/>
      <c r="D5" s="158" t="s">
        <v>24</v>
      </c>
      <c r="E5" s="82"/>
      <c r="F5" s="159"/>
      <c r="G5" s="160"/>
      <c r="H5" s="84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8"/>
      <c r="V5" s="162"/>
      <c r="W5" s="162"/>
      <c r="X5" s="162"/>
      <c r="Y5" s="163"/>
      <c r="Z5" s="164"/>
      <c r="AA5" s="70"/>
      <c r="AB5" s="166"/>
      <c r="AC5" s="166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69" x14ac:dyDescent="0.2">
      <c r="A6" s="51"/>
      <c r="B6" s="65"/>
      <c r="C6" s="6">
        <v>44</v>
      </c>
      <c r="D6" s="1" t="s">
        <v>30</v>
      </c>
      <c r="E6" s="4" t="s">
        <v>32</v>
      </c>
      <c r="F6" s="2">
        <v>40563</v>
      </c>
      <c r="G6" s="1" t="s">
        <v>31</v>
      </c>
      <c r="H6" s="3"/>
      <c r="I6" s="30">
        <v>0</v>
      </c>
      <c r="J6" s="30"/>
      <c r="K6" s="30"/>
      <c r="L6" s="30"/>
      <c r="M6" s="30"/>
      <c r="N6" s="30"/>
      <c r="O6" s="34">
        <f t="shared" ref="O6:O7" si="0">T6*C6</f>
        <v>0</v>
      </c>
      <c r="P6" s="30"/>
      <c r="Q6" s="30"/>
      <c r="R6" s="30"/>
      <c r="S6" s="30"/>
      <c r="T6" s="30"/>
      <c r="U6" s="113">
        <f t="shared" ref="U6:U7" si="1">Z6*I6</f>
        <v>0</v>
      </c>
      <c r="V6" s="38"/>
      <c r="W6" s="4"/>
      <c r="X6" s="38"/>
      <c r="Y6" s="27"/>
      <c r="Z6" s="42"/>
      <c r="AA6" s="34">
        <f t="shared" ref="AA6:AA7" si="2">AF6*O6</f>
        <v>0</v>
      </c>
      <c r="AB6" s="23"/>
      <c r="AC6" s="72" t="s">
        <v>34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x14ac:dyDescent="0.2">
      <c r="A7" s="51"/>
      <c r="B7" s="65">
        <v>1</v>
      </c>
      <c r="C7" s="6">
        <v>75</v>
      </c>
      <c r="D7" s="1" t="s">
        <v>83</v>
      </c>
      <c r="E7" s="4" t="s">
        <v>84</v>
      </c>
      <c r="F7" s="2">
        <v>30888</v>
      </c>
      <c r="G7" s="1"/>
      <c r="H7" s="3">
        <v>72.3</v>
      </c>
      <c r="I7" s="30">
        <v>0.85199999999999998</v>
      </c>
      <c r="J7" s="30">
        <v>72.5</v>
      </c>
      <c r="K7" s="30">
        <v>75</v>
      </c>
      <c r="L7" s="102">
        <v>80</v>
      </c>
      <c r="M7" s="30"/>
      <c r="N7" s="30"/>
      <c r="O7" s="34">
        <f t="shared" si="0"/>
        <v>0</v>
      </c>
      <c r="P7" s="30">
        <v>40</v>
      </c>
      <c r="Q7" s="30">
        <v>45</v>
      </c>
      <c r="R7" s="102">
        <v>50</v>
      </c>
      <c r="S7" s="30"/>
      <c r="T7" s="30"/>
      <c r="U7" s="113">
        <f t="shared" si="1"/>
        <v>187.44</v>
      </c>
      <c r="V7" s="4">
        <v>95</v>
      </c>
      <c r="W7" s="4">
        <v>100</v>
      </c>
      <c r="X7" s="38">
        <v>105</v>
      </c>
      <c r="Y7" s="27"/>
      <c r="Z7" s="43">
        <v>220</v>
      </c>
      <c r="AA7" s="34">
        <f t="shared" si="2"/>
        <v>0</v>
      </c>
      <c r="AB7" s="23"/>
      <c r="AC7" s="2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15" customFormat="1" x14ac:dyDescent="0.2">
      <c r="A8" s="51"/>
      <c r="B8" s="65"/>
      <c r="C8" s="16"/>
      <c r="D8" s="37" t="s">
        <v>25</v>
      </c>
      <c r="E8" s="4"/>
      <c r="F8" s="2"/>
      <c r="G8" s="1"/>
      <c r="H8" s="3"/>
      <c r="I8" s="30"/>
      <c r="J8" s="30"/>
      <c r="K8" s="30"/>
      <c r="L8" s="30"/>
      <c r="M8" s="30"/>
      <c r="N8" s="30"/>
      <c r="O8" s="34"/>
      <c r="P8" s="30"/>
      <c r="Q8" s="30"/>
      <c r="R8" s="30"/>
      <c r="S8" s="30"/>
      <c r="T8" s="30"/>
      <c r="U8" s="113"/>
      <c r="V8" s="4"/>
      <c r="W8" s="36"/>
      <c r="X8" s="36"/>
      <c r="Y8" s="27"/>
      <c r="Z8" s="11"/>
      <c r="AA8" s="34"/>
      <c r="AB8" s="23"/>
      <c r="AC8" s="23"/>
      <c r="AD8" s="18"/>
      <c r="AE8" s="19"/>
      <c r="AF8" s="20"/>
      <c r="AG8" s="19"/>
      <c r="AH8" s="20"/>
      <c r="AI8" s="18"/>
      <c r="AJ8" s="18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1:69" s="15" customFormat="1" x14ac:dyDescent="0.2">
      <c r="A9" s="51"/>
      <c r="B9" s="65"/>
      <c r="C9" s="6">
        <v>60</v>
      </c>
      <c r="D9" s="1" t="s">
        <v>47</v>
      </c>
      <c r="E9" s="4" t="s">
        <v>28</v>
      </c>
      <c r="F9" s="2">
        <v>38897</v>
      </c>
      <c r="G9" s="1" t="s">
        <v>52</v>
      </c>
      <c r="H9" s="3"/>
      <c r="I9" s="30">
        <v>0</v>
      </c>
      <c r="J9" s="30"/>
      <c r="K9" s="30"/>
      <c r="L9" s="103">
        <v>100</v>
      </c>
      <c r="M9" s="30"/>
      <c r="N9" s="30"/>
      <c r="O9" s="34">
        <f t="shared" ref="O9:O16" si="3">T9*C9</f>
        <v>0</v>
      </c>
      <c r="P9" s="104">
        <v>70</v>
      </c>
      <c r="Q9" s="30">
        <v>70</v>
      </c>
      <c r="R9" s="30"/>
      <c r="S9" s="30"/>
      <c r="T9" s="30"/>
      <c r="U9" s="113">
        <f t="shared" ref="U9:U16" si="4">Z9*I9</f>
        <v>0</v>
      </c>
      <c r="V9" s="36"/>
      <c r="W9" s="36"/>
      <c r="X9" s="38"/>
      <c r="Y9" s="27"/>
      <c r="Z9" s="11"/>
      <c r="AA9" s="34">
        <f t="shared" ref="AA9:AA16" si="5">AF9*O9</f>
        <v>0</v>
      </c>
      <c r="AB9" s="39"/>
      <c r="AC9" s="39"/>
      <c r="AD9" s="18"/>
      <c r="AE9" s="19"/>
      <c r="AF9" s="20"/>
      <c r="AG9" s="19"/>
      <c r="AH9" s="20"/>
      <c r="AI9" s="18"/>
      <c r="AJ9" s="18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s="15" customFormat="1" x14ac:dyDescent="0.2">
      <c r="A10" s="51">
        <v>1</v>
      </c>
      <c r="B10" s="65"/>
      <c r="C10" s="6">
        <v>75</v>
      </c>
      <c r="D10" s="1" t="s">
        <v>85</v>
      </c>
      <c r="E10" s="4" t="s">
        <v>61</v>
      </c>
      <c r="F10" s="2">
        <v>32430</v>
      </c>
      <c r="G10" s="1"/>
      <c r="H10" s="3">
        <v>74.5</v>
      </c>
      <c r="I10" s="30">
        <v>0.7923</v>
      </c>
      <c r="J10" s="30">
        <v>155</v>
      </c>
      <c r="K10" s="30">
        <v>165</v>
      </c>
      <c r="L10" s="30">
        <v>175</v>
      </c>
      <c r="M10" s="30"/>
      <c r="N10" s="30"/>
      <c r="O10" s="34">
        <f t="shared" si="3"/>
        <v>0</v>
      </c>
      <c r="P10" s="30">
        <v>115</v>
      </c>
      <c r="Q10" s="30">
        <v>125</v>
      </c>
      <c r="R10" s="102">
        <v>135</v>
      </c>
      <c r="S10" s="30"/>
      <c r="T10" s="30"/>
      <c r="U10" s="113">
        <f t="shared" si="4"/>
        <v>400.11149999999998</v>
      </c>
      <c r="V10" s="36">
        <v>180</v>
      </c>
      <c r="W10" s="36">
        <v>195</v>
      </c>
      <c r="X10" s="38">
        <v>205</v>
      </c>
      <c r="Y10" s="27"/>
      <c r="Z10" s="11">
        <v>505</v>
      </c>
      <c r="AA10" s="34">
        <f t="shared" si="5"/>
        <v>0</v>
      </c>
      <c r="AB10" s="39"/>
      <c r="AC10" s="39"/>
      <c r="AD10" s="18"/>
      <c r="AE10" s="19"/>
      <c r="AF10" s="20"/>
      <c r="AG10" s="19"/>
      <c r="AH10" s="20"/>
      <c r="AI10" s="18"/>
      <c r="AJ10" s="18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s="15" customFormat="1" x14ac:dyDescent="0.2">
      <c r="A11" s="51">
        <v>1</v>
      </c>
      <c r="B11" s="65"/>
      <c r="C11" s="6">
        <v>75</v>
      </c>
      <c r="D11" s="1" t="s">
        <v>53</v>
      </c>
      <c r="E11" s="4" t="s">
        <v>54</v>
      </c>
      <c r="F11" s="2">
        <v>38216</v>
      </c>
      <c r="G11" s="1" t="s">
        <v>48</v>
      </c>
      <c r="H11" s="3">
        <v>71.5</v>
      </c>
      <c r="I11" s="30">
        <v>0.8256</v>
      </c>
      <c r="J11" s="30">
        <v>85</v>
      </c>
      <c r="K11" s="30">
        <v>95</v>
      </c>
      <c r="L11" s="102">
        <v>100</v>
      </c>
      <c r="M11" s="30"/>
      <c r="N11" s="30"/>
      <c r="O11" s="34">
        <f t="shared" si="3"/>
        <v>0</v>
      </c>
      <c r="P11" s="30">
        <v>65</v>
      </c>
      <c r="Q11" s="102">
        <v>70</v>
      </c>
      <c r="R11" s="102">
        <v>72.5</v>
      </c>
      <c r="S11" s="30"/>
      <c r="T11" s="30"/>
      <c r="U11" s="113">
        <f t="shared" si="4"/>
        <v>235.29599999999999</v>
      </c>
      <c r="V11" s="36">
        <v>100</v>
      </c>
      <c r="W11" s="36">
        <v>110</v>
      </c>
      <c r="X11" s="36">
        <v>120</v>
      </c>
      <c r="Y11" s="27"/>
      <c r="Z11" s="11">
        <v>285</v>
      </c>
      <c r="AA11" s="34">
        <f t="shared" si="5"/>
        <v>0</v>
      </c>
      <c r="AB11" s="39"/>
      <c r="AC11" s="39" t="s">
        <v>45</v>
      </c>
      <c r="AD11" s="18"/>
      <c r="AE11" s="19"/>
      <c r="AF11" s="20"/>
      <c r="AG11" s="19"/>
      <c r="AH11" s="20"/>
      <c r="AI11" s="18"/>
      <c r="AJ11" s="18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15" customFormat="1" x14ac:dyDescent="0.2">
      <c r="A12" s="51">
        <v>1</v>
      </c>
      <c r="B12" s="65"/>
      <c r="C12" s="6">
        <v>82.5</v>
      </c>
      <c r="D12" s="1" t="s">
        <v>44</v>
      </c>
      <c r="E12" s="4" t="s">
        <v>28</v>
      </c>
      <c r="F12" s="2">
        <v>39009</v>
      </c>
      <c r="G12" s="1" t="s">
        <v>48</v>
      </c>
      <c r="H12" s="3">
        <v>82.5</v>
      </c>
      <c r="I12" s="30">
        <v>0.75639999999999996</v>
      </c>
      <c r="J12" s="30">
        <v>70</v>
      </c>
      <c r="K12" s="169">
        <v>85</v>
      </c>
      <c r="L12" s="102">
        <v>100</v>
      </c>
      <c r="M12" s="30"/>
      <c r="N12" s="30"/>
      <c r="O12" s="34">
        <f t="shared" si="3"/>
        <v>0</v>
      </c>
      <c r="P12" s="30">
        <v>65</v>
      </c>
      <c r="Q12" s="102">
        <v>72.5</v>
      </c>
      <c r="R12" s="102">
        <v>72.5</v>
      </c>
      <c r="S12" s="30"/>
      <c r="T12" s="30"/>
      <c r="U12" s="113">
        <f t="shared" si="4"/>
        <v>211.792</v>
      </c>
      <c r="V12" s="36">
        <v>100</v>
      </c>
      <c r="W12" s="4">
        <v>115</v>
      </c>
      <c r="X12" s="4">
        <v>130</v>
      </c>
      <c r="Y12" s="27"/>
      <c r="Z12" s="11">
        <v>280</v>
      </c>
      <c r="AA12" s="34">
        <f t="shared" si="5"/>
        <v>0</v>
      </c>
      <c r="AB12" s="39"/>
      <c r="AC12" s="39" t="s">
        <v>55</v>
      </c>
      <c r="AD12" s="18"/>
      <c r="AE12" s="19"/>
      <c r="AF12" s="20"/>
      <c r="AG12" s="19"/>
      <c r="AH12" s="20"/>
      <c r="AI12" s="18"/>
      <c r="AJ12" s="18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s="15" customFormat="1" x14ac:dyDescent="0.2">
      <c r="A13" s="51">
        <v>2</v>
      </c>
      <c r="B13" s="65"/>
      <c r="C13" s="6">
        <v>82.5</v>
      </c>
      <c r="D13" s="1" t="s">
        <v>86</v>
      </c>
      <c r="E13" s="4"/>
      <c r="F13" s="2">
        <v>31334</v>
      </c>
      <c r="G13" s="1"/>
      <c r="H13" s="3">
        <v>77.7</v>
      </c>
      <c r="I13" s="30">
        <v>0.80310000000000004</v>
      </c>
      <c r="J13" s="30">
        <v>145</v>
      </c>
      <c r="K13" s="30">
        <v>160</v>
      </c>
      <c r="L13" s="102">
        <v>170</v>
      </c>
      <c r="M13" s="30"/>
      <c r="N13" s="30"/>
      <c r="O13" s="34">
        <f t="shared" si="3"/>
        <v>0</v>
      </c>
      <c r="P13" s="106">
        <v>130</v>
      </c>
      <c r="Q13" s="106">
        <v>137.5</v>
      </c>
      <c r="R13" s="30">
        <v>140</v>
      </c>
      <c r="S13" s="30"/>
      <c r="T13" s="30"/>
      <c r="U13" s="113">
        <f t="shared" si="4"/>
        <v>401.55</v>
      </c>
      <c r="V13" s="36">
        <v>150</v>
      </c>
      <c r="W13" s="4">
        <v>175</v>
      </c>
      <c r="X13" s="4">
        <v>200</v>
      </c>
      <c r="Y13" s="27"/>
      <c r="Z13" s="11">
        <v>500</v>
      </c>
      <c r="AA13" s="34"/>
      <c r="AB13" s="39" t="s">
        <v>100</v>
      </c>
      <c r="AC13" s="39"/>
      <c r="AD13" s="18"/>
      <c r="AE13" s="19"/>
      <c r="AF13" s="20"/>
      <c r="AG13" s="19"/>
      <c r="AH13" s="20"/>
      <c r="AI13" s="18"/>
      <c r="AJ13" s="18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s="15" customFormat="1" x14ac:dyDescent="0.2">
      <c r="A14" s="51">
        <v>1</v>
      </c>
      <c r="B14" s="65"/>
      <c r="C14" s="6">
        <v>82.5</v>
      </c>
      <c r="D14" s="1" t="s">
        <v>87</v>
      </c>
      <c r="E14" s="4"/>
      <c r="F14" s="2">
        <v>33420</v>
      </c>
      <c r="G14" s="1"/>
      <c r="H14" s="3">
        <v>82.4</v>
      </c>
      <c r="I14" s="30">
        <v>0.75729999999999997</v>
      </c>
      <c r="J14" s="30">
        <v>170</v>
      </c>
      <c r="K14" s="102">
        <v>180</v>
      </c>
      <c r="L14" s="30">
        <v>180</v>
      </c>
      <c r="M14" s="30"/>
      <c r="N14" s="30"/>
      <c r="O14" s="34">
        <f t="shared" si="3"/>
        <v>0</v>
      </c>
      <c r="P14" s="102">
        <v>145</v>
      </c>
      <c r="Q14" s="30">
        <v>145</v>
      </c>
      <c r="R14" s="30">
        <v>150</v>
      </c>
      <c r="S14" s="30"/>
      <c r="T14" s="30"/>
      <c r="U14" s="113">
        <f t="shared" si="4"/>
        <v>401.36899999999997</v>
      </c>
      <c r="V14" s="36">
        <v>200</v>
      </c>
      <c r="W14" s="38">
        <v>210</v>
      </c>
      <c r="X14" s="38">
        <v>210</v>
      </c>
      <c r="Y14" s="27"/>
      <c r="Z14" s="11">
        <v>530</v>
      </c>
      <c r="AA14" s="34"/>
      <c r="AB14" s="39" t="s">
        <v>101</v>
      </c>
      <c r="AC14" s="39"/>
      <c r="AD14" s="18"/>
      <c r="AE14" s="19"/>
      <c r="AF14" s="20"/>
      <c r="AG14" s="19"/>
      <c r="AH14" s="20"/>
      <c r="AI14" s="18"/>
      <c r="AJ14" s="18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s="15" customFormat="1" x14ac:dyDescent="0.2">
      <c r="A15" s="51">
        <v>3</v>
      </c>
      <c r="B15" s="65"/>
      <c r="C15" s="6">
        <v>82.5</v>
      </c>
      <c r="D15" s="1" t="s">
        <v>26</v>
      </c>
      <c r="E15" s="4" t="s">
        <v>28</v>
      </c>
      <c r="F15" s="2">
        <v>35688</v>
      </c>
      <c r="G15" s="1" t="s">
        <v>29</v>
      </c>
      <c r="H15" s="3">
        <v>81.900000000000006</v>
      </c>
      <c r="I15" s="30">
        <v>0.76190000000000002</v>
      </c>
      <c r="J15" s="30">
        <v>125</v>
      </c>
      <c r="K15" s="30">
        <v>140</v>
      </c>
      <c r="L15" s="102">
        <v>152.5</v>
      </c>
      <c r="M15" s="30"/>
      <c r="N15" s="30"/>
      <c r="O15" s="34">
        <f t="shared" si="3"/>
        <v>0</v>
      </c>
      <c r="P15" s="30">
        <v>120</v>
      </c>
      <c r="Q15" s="102">
        <v>125</v>
      </c>
      <c r="R15" s="102">
        <v>127.5</v>
      </c>
      <c r="S15" s="30"/>
      <c r="T15" s="30"/>
      <c r="U15" s="113">
        <f t="shared" si="4"/>
        <v>358.09300000000002</v>
      </c>
      <c r="V15" s="36">
        <v>190</v>
      </c>
      <c r="W15" s="36">
        <v>210</v>
      </c>
      <c r="X15" s="38">
        <v>220</v>
      </c>
      <c r="Y15" s="27"/>
      <c r="Z15" s="11">
        <v>470</v>
      </c>
      <c r="AA15" s="34">
        <f t="shared" si="5"/>
        <v>0</v>
      </c>
      <c r="AB15" s="39"/>
      <c r="AC15" s="39" t="s">
        <v>33</v>
      </c>
      <c r="AD15" s="18"/>
      <c r="AE15" s="19"/>
      <c r="AF15" s="20"/>
      <c r="AG15" s="19"/>
      <c r="AH15" s="20"/>
      <c r="AI15" s="18"/>
      <c r="AJ15" s="18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s="15" customFormat="1" ht="13.5" thickBot="1" x14ac:dyDescent="0.25">
      <c r="A16" s="52"/>
      <c r="B16" s="66"/>
      <c r="C16" s="60">
        <v>90</v>
      </c>
      <c r="D16" s="50" t="s">
        <v>64</v>
      </c>
      <c r="E16" s="44" t="s">
        <v>65</v>
      </c>
      <c r="F16" s="45"/>
      <c r="G16" s="50" t="s">
        <v>29</v>
      </c>
      <c r="H16" s="46"/>
      <c r="I16" s="53">
        <v>0</v>
      </c>
      <c r="J16" s="53"/>
      <c r="K16" s="53"/>
      <c r="L16" s="53"/>
      <c r="M16" s="53"/>
      <c r="N16" s="53"/>
      <c r="O16" s="56">
        <f t="shared" si="3"/>
        <v>0</v>
      </c>
      <c r="P16" s="53"/>
      <c r="Q16" s="53"/>
      <c r="R16" s="53"/>
      <c r="S16" s="53"/>
      <c r="T16" s="53"/>
      <c r="U16" s="114">
        <f t="shared" si="4"/>
        <v>0</v>
      </c>
      <c r="V16" s="58"/>
      <c r="W16" s="58"/>
      <c r="X16" s="58"/>
      <c r="Y16" s="54"/>
      <c r="Z16" s="55"/>
      <c r="AA16" s="56">
        <f t="shared" si="5"/>
        <v>0</v>
      </c>
      <c r="AB16" s="59"/>
      <c r="AC16" s="59"/>
      <c r="AD16" s="18"/>
      <c r="AE16" s="19"/>
      <c r="AF16" s="20"/>
      <c r="AG16" s="19"/>
      <c r="AH16" s="20"/>
      <c r="AI16" s="18"/>
      <c r="AJ16" s="18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">
      <c r="U17" s="26"/>
      <c r="Y17" s="12"/>
      <c r="Z17" s="18"/>
      <c r="AA17" s="18"/>
      <c r="AC17" s="19"/>
      <c r="AD17" s="20"/>
      <c r="AG17" s="18"/>
      <c r="AH17" s="18"/>
      <c r="AK17" s="19"/>
      <c r="AL17" s="20"/>
      <c r="AN17" s="22"/>
      <c r="AO17" s="7"/>
      <c r="AP17" s="7"/>
      <c r="BP17" s="5"/>
      <c r="BQ17" s="5"/>
    </row>
    <row r="18" spans="1:69" x14ac:dyDescent="0.2">
      <c r="A18" s="40" t="s">
        <v>10</v>
      </c>
      <c r="B18" s="40"/>
    </row>
    <row r="19" spans="1:69" x14ac:dyDescent="0.2">
      <c r="A19" s="40" t="s">
        <v>19</v>
      </c>
      <c r="B19" s="40"/>
    </row>
    <row r="20" spans="1:69" x14ac:dyDescent="0.2">
      <c r="A20" s="40" t="s">
        <v>11</v>
      </c>
      <c r="B20" s="40"/>
    </row>
    <row r="21" spans="1:69" x14ac:dyDescent="0.2">
      <c r="A21" s="40" t="s">
        <v>13</v>
      </c>
      <c r="B21" s="40"/>
    </row>
    <row r="22" spans="1:69" x14ac:dyDescent="0.2">
      <c r="A22" s="40" t="s">
        <v>16</v>
      </c>
      <c r="B22" s="40"/>
    </row>
    <row r="23" spans="1:69" x14ac:dyDescent="0.2">
      <c r="A23" s="40" t="s">
        <v>16</v>
      </c>
      <c r="B23" s="40"/>
    </row>
  </sheetData>
  <mergeCells count="14">
    <mergeCell ref="AB3:AB4"/>
    <mergeCell ref="AC3:AC4"/>
    <mergeCell ref="G3:G4"/>
    <mergeCell ref="H3:H4"/>
    <mergeCell ref="I3:I4"/>
    <mergeCell ref="P3:U3"/>
    <mergeCell ref="J3:O3"/>
    <mergeCell ref="V3:AA3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лёжа</vt:lpstr>
      <vt:lpstr>Народный жим</vt:lpstr>
      <vt:lpstr>Тяга</vt:lpstr>
      <vt:lpstr>ТРОЕБОРЬЕ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2021-06-02T09:38:07Z</cp:lastPrinted>
  <dcterms:created xsi:type="dcterms:W3CDTF">2010-12-17T08:17:08Z</dcterms:created>
  <dcterms:modified xsi:type="dcterms:W3CDTF">2022-08-23T05:20:36Z</dcterms:modified>
</cp:coreProperties>
</file>