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5120" windowHeight="7365" tabRatio="872" activeTab="0"/>
  </bookViews>
  <sheets>
    <sheet name="Поток 1" sheetId="1" r:id="rId1"/>
    <sheet name="Поток 2" sheetId="2" r:id="rId2"/>
    <sheet name="Поток 3" sheetId="3" r:id="rId3"/>
    <sheet name="Поток 4" sheetId="4" r:id="rId4"/>
    <sheet name="Поток 5" sheetId="5" r:id="rId5"/>
    <sheet name="Поток 1 (2)" sheetId="6" r:id="rId6"/>
    <sheet name="Поток 2 (2)" sheetId="7" r:id="rId7"/>
    <sheet name="Поток 3 (2)" sheetId="8" r:id="rId8"/>
    <sheet name="Поток 4 (2)" sheetId="9" r:id="rId9"/>
  </sheets>
  <definedNames/>
  <calcPr fullCalcOnLoad="1"/>
</workbook>
</file>

<file path=xl/sharedStrings.xml><?xml version="1.0" encoding="utf-8"?>
<sst xmlns="http://schemas.openxmlformats.org/spreadsheetml/2006/main" count="291" uniqueCount="123">
  <si>
    <t>Вес</t>
  </si>
  <si>
    <t>Весовая категория</t>
  </si>
  <si>
    <t>Дата рождения</t>
  </si>
  <si>
    <t>ФИО</t>
  </si>
  <si>
    <t>Жим лежа</t>
  </si>
  <si>
    <t>Город</t>
  </si>
  <si>
    <t>результат</t>
  </si>
  <si>
    <t>Присед</t>
  </si>
  <si>
    <t>Становая тяга</t>
  </si>
  <si>
    <t>Итого</t>
  </si>
  <si>
    <t>Место</t>
  </si>
  <si>
    <t>Троеборье безэкип. (Любители)</t>
  </si>
  <si>
    <t>Становая тяга безэкип. (Любители)</t>
  </si>
  <si>
    <t>Открытый кубок Башкортостана по пауэрлифтингу, становой тягу (без экипировки), жиму лежа (без экипировки, в экипировке, софт-экипировке) и русскому жиму (ПРО и ЛЮБИТЕЛИ)</t>
  </si>
  <si>
    <t>Количество</t>
  </si>
  <si>
    <t>Вес штанги</t>
  </si>
  <si>
    <t>Подъем штанги на бицепс</t>
  </si>
  <si>
    <t>Русский жим (Любители)</t>
  </si>
  <si>
    <t>Подъем штанги на бицепс (Любители)</t>
  </si>
  <si>
    <t xml:space="preserve">Гусева Дарья </t>
  </si>
  <si>
    <t>Салават</t>
  </si>
  <si>
    <t>55.6</t>
  </si>
  <si>
    <t>Грубова Наталья</t>
  </si>
  <si>
    <t>Стерлитамак</t>
  </si>
  <si>
    <t xml:space="preserve">Алеев Дмитрий </t>
  </si>
  <si>
    <t>67.5</t>
  </si>
  <si>
    <t>Баязитов Павел</t>
  </si>
  <si>
    <t>Валиев Ильнур</t>
  </si>
  <si>
    <t>Уфа</t>
  </si>
  <si>
    <t>Еникеев Эльдар</t>
  </si>
  <si>
    <t>Рамазанов Рустем</t>
  </si>
  <si>
    <t>Кушнаренково</t>
  </si>
  <si>
    <t xml:space="preserve">Кулешов Дмитрий </t>
  </si>
  <si>
    <t>Ишимбай</t>
  </si>
  <si>
    <t>Айдаров Артур</t>
  </si>
  <si>
    <t>Гнездило Георгий</t>
  </si>
  <si>
    <t>Григорьев Денис</t>
  </si>
  <si>
    <t>Белебей</t>
  </si>
  <si>
    <t>Ишмуратова Земфира</t>
  </si>
  <si>
    <t>Гильманов Азат</t>
  </si>
  <si>
    <t>Яковлева Рита Игоревна</t>
  </si>
  <si>
    <t>Сагидуллина Зульфия</t>
  </si>
  <si>
    <t>Горшенина Владислава</t>
  </si>
  <si>
    <t>Андямов Вячеслав</t>
  </si>
  <si>
    <t>Алеев Дмитрий Владимирович</t>
  </si>
  <si>
    <t>Денисов Данила</t>
  </si>
  <si>
    <t>Гандилян Гор</t>
  </si>
  <si>
    <t>Буланкин Роман</t>
  </si>
  <si>
    <t>Кощеев Александр</t>
  </si>
  <si>
    <t>Кирьянов Артем</t>
  </si>
  <si>
    <t>Чернов Денис</t>
  </si>
  <si>
    <t>Беляев Андрей</t>
  </si>
  <si>
    <t>Кумертау</t>
  </si>
  <si>
    <t>Акимов Владимир</t>
  </si>
  <si>
    <t xml:space="preserve">Валиев Ильнур </t>
  </si>
  <si>
    <t>89.5</t>
  </si>
  <si>
    <t xml:space="preserve">Бикташев Марат </t>
  </si>
  <si>
    <t>99.3</t>
  </si>
  <si>
    <t>Тувальбаев Вадим</t>
  </si>
  <si>
    <t>Мраково</t>
  </si>
  <si>
    <t>Трошкин Сергей</t>
  </si>
  <si>
    <t>Батрединов Риза</t>
  </si>
  <si>
    <t>97.1</t>
  </si>
  <si>
    <t>Шарафутдинов Рамиль</t>
  </si>
  <si>
    <t>Пополитов Валерий</t>
  </si>
  <si>
    <t xml:space="preserve">Гнездило Георгий </t>
  </si>
  <si>
    <t>109.1</t>
  </si>
  <si>
    <t>Гумеров Эльдар</t>
  </si>
  <si>
    <t>Ахаев Рустам</t>
  </si>
  <si>
    <t xml:space="preserve">Баязитов Павел </t>
  </si>
  <si>
    <t>Гильманов Азат 05.07.1985</t>
  </si>
  <si>
    <t>73.5</t>
  </si>
  <si>
    <t>Низаметдинов Ильнур</t>
  </si>
  <si>
    <t>Валиев ильнур</t>
  </si>
  <si>
    <t>Гаврилов Никита</t>
  </si>
  <si>
    <t xml:space="preserve">Петров Александр </t>
  </si>
  <si>
    <t>Кистанов Сергей</t>
  </si>
  <si>
    <t>Давлеев Эдуард</t>
  </si>
  <si>
    <t>85.5</t>
  </si>
  <si>
    <t xml:space="preserve">Гильманов Азат </t>
  </si>
  <si>
    <t>Вязовцев Антон</t>
  </si>
  <si>
    <t>Сурков Василий</t>
  </si>
  <si>
    <t>Мелеуз</t>
  </si>
  <si>
    <t>Трошкин сергей</t>
  </si>
  <si>
    <t>Ильясов Артур</t>
  </si>
  <si>
    <t>88.1</t>
  </si>
  <si>
    <t>Курбанов Эрнст</t>
  </si>
  <si>
    <t>-</t>
  </si>
  <si>
    <t>Результат</t>
  </si>
  <si>
    <t>софт 2п</t>
  </si>
  <si>
    <t xml:space="preserve"> Гридин Василий</t>
  </si>
  <si>
    <t>Закиров Рустам</t>
  </si>
  <si>
    <t>Жим лежа безэкип.+софт-экипировка (любители)</t>
  </si>
  <si>
    <t>74.9</t>
  </si>
  <si>
    <t>Киргиз-Мияки</t>
  </si>
  <si>
    <t>Даянов Ильдар</t>
  </si>
  <si>
    <t xml:space="preserve">Даянов Руслан </t>
  </si>
  <si>
    <t xml:space="preserve">Уманцев Павел </t>
  </si>
  <si>
    <t>Чишмы</t>
  </si>
  <si>
    <t>Ишмаев Рафик</t>
  </si>
  <si>
    <t>Хабибуллин Денис</t>
  </si>
  <si>
    <t>экип.</t>
  </si>
  <si>
    <t>Витушкина Александра</t>
  </si>
  <si>
    <t>Киселёва Екатерина</t>
  </si>
  <si>
    <t xml:space="preserve">Галимова Элина </t>
  </si>
  <si>
    <t>Троеборье безэкип. +экип.(ПРО)</t>
  </si>
  <si>
    <t>Чернышов Сергей</t>
  </si>
  <si>
    <t>Проданов Вадим</t>
  </si>
  <si>
    <t>Корюков Алексей</t>
  </si>
  <si>
    <t>Становая тяга безэкип. (ПРО)</t>
  </si>
  <si>
    <t xml:space="preserve">Попков Александр </t>
  </si>
  <si>
    <t>125+</t>
  </si>
  <si>
    <t>Григорьев Никита</t>
  </si>
  <si>
    <t xml:space="preserve"> 125+</t>
  </si>
  <si>
    <t>Некрасов Роман</t>
  </si>
  <si>
    <t>Капустин Георгий</t>
  </si>
  <si>
    <t>Нефтекамск</t>
  </si>
  <si>
    <t>Сухарев Дмитрий</t>
  </si>
  <si>
    <t>Попков Александр</t>
  </si>
  <si>
    <t>Жим лежа безэкип.+софт-экип. (ПРО)</t>
  </si>
  <si>
    <t>Курбанов Эрик</t>
  </si>
  <si>
    <t>Тимербаев Азамат</t>
  </si>
  <si>
    <t>Русский жим (ПРО)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</si>
</sst>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26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4"/>
      <color indexed="8"/>
      <name val="Arial"/>
      <family val="2"/>
    </font>
    <font>
      <b/>
      <sz val="11"/>
      <color indexed="63"/>
      <name val="Calibri"/>
      <family val="2"/>
    </font>
    <font>
      <sz val="12"/>
      <color indexed="63"/>
      <name val="Arial"/>
      <family val="2"/>
    </font>
    <font>
      <sz val="14"/>
      <name val="Times New Roman"/>
      <family val="1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indexed="53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3F3F3F"/>
      <name val="Arial"/>
      <family val="2"/>
    </font>
    <font>
      <sz val="11"/>
      <color theme="2"/>
      <name val="Calibri"/>
      <family val="2"/>
    </font>
    <font>
      <b/>
      <sz val="14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</font>
    <font>
      <sz val="11"/>
      <color theme="9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51" fillId="0" borderId="0" xfId="40" applyFont="1" applyFill="1" applyBorder="1" applyAlignment="1">
      <alignment horizontal="center" vertical="center"/>
    </xf>
    <xf numFmtId="0" fontId="51" fillId="0" borderId="0" xfId="40" applyFont="1" applyFill="1" applyBorder="1" applyAlignment="1">
      <alignment horizontal="center"/>
    </xf>
    <xf numFmtId="14" fontId="51" fillId="0" borderId="0" xfId="40" applyNumberFormat="1" applyFont="1" applyFill="1" applyBorder="1" applyAlignment="1">
      <alignment horizontal="center"/>
    </xf>
    <xf numFmtId="0" fontId="51" fillId="0" borderId="0" xfId="40" applyFont="1" applyFill="1" applyBorder="1" applyAlignment="1">
      <alignment horizontal="center" vertical="center" wrapText="1"/>
    </xf>
    <xf numFmtId="0" fontId="51" fillId="0" borderId="0" xfId="40" applyNumberFormat="1" applyFont="1" applyFill="1" applyBorder="1" applyAlignment="1">
      <alignment horizontal="center"/>
    </xf>
    <xf numFmtId="0" fontId="51" fillId="0" borderId="0" xfId="40" applyNumberFormat="1" applyFont="1" applyFill="1" applyBorder="1" applyAlignment="1">
      <alignment horizontal="center" wrapText="1"/>
    </xf>
    <xf numFmtId="0" fontId="49" fillId="0" borderId="0" xfId="0" applyFont="1" applyAlignment="1">
      <alignment/>
    </xf>
    <xf numFmtId="0" fontId="51" fillId="0" borderId="0" xfId="4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4" fillId="0" borderId="2" xfId="40" applyFont="1" applyFill="1" applyAlignment="1">
      <alignment horizontal="center"/>
    </xf>
    <xf numFmtId="14" fontId="4" fillId="0" borderId="2" xfId="40" applyNumberFormat="1" applyFont="1" applyFill="1" applyAlignment="1">
      <alignment horizontal="center"/>
    </xf>
    <xf numFmtId="0" fontId="4" fillId="0" borderId="2" xfId="40" applyFont="1" applyFill="1" applyAlignment="1">
      <alignment horizontal="center" vertical="center" wrapText="1"/>
    </xf>
    <xf numFmtId="0" fontId="4" fillId="0" borderId="2" xfId="40" applyNumberFormat="1" applyFont="1" applyFill="1" applyAlignment="1">
      <alignment horizontal="center"/>
    </xf>
    <xf numFmtId="0" fontId="53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0" borderId="12" xfId="0" applyNumberFormat="1" applyFont="1" applyFill="1" applyBorder="1" applyAlignment="1" applyProtection="1">
      <alignment horizontal="center"/>
      <protection/>
    </xf>
    <xf numFmtId="2" fontId="49" fillId="0" borderId="0" xfId="0" applyNumberFormat="1" applyFont="1" applyAlignment="1">
      <alignment/>
    </xf>
    <xf numFmtId="0" fontId="4" fillId="35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0" borderId="2" xfId="40" applyFont="1" applyFill="1" applyAlignment="1">
      <alignment horizontal="center" vertical="center"/>
    </xf>
    <xf numFmtId="0" fontId="4" fillId="35" borderId="12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14" fontId="54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4" fillId="0" borderId="2" xfId="4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/>
    </xf>
    <xf numFmtId="0" fontId="47" fillId="34" borderId="0" xfId="0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9" fillId="0" borderId="19" xfId="0" applyFont="1" applyBorder="1" applyAlignment="1">
      <alignment horizontal="center"/>
    </xf>
    <xf numFmtId="0" fontId="0" fillId="25" borderId="0" xfId="0" applyFill="1" applyAlignment="1">
      <alignment/>
    </xf>
    <xf numFmtId="0" fontId="56" fillId="25" borderId="0" xfId="0" applyFont="1" applyFill="1" applyAlignment="1">
      <alignment/>
    </xf>
    <xf numFmtId="0" fontId="0" fillId="33" borderId="0" xfId="0" applyFill="1" applyAlignment="1">
      <alignment/>
    </xf>
    <xf numFmtId="0" fontId="47" fillId="25" borderId="0" xfId="0" applyFont="1" applyFill="1" applyAlignment="1">
      <alignment/>
    </xf>
    <xf numFmtId="0" fontId="49" fillId="0" borderId="19" xfId="0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49" fillId="0" borderId="20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14" fontId="49" fillId="0" borderId="10" xfId="0" applyNumberFormat="1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" fillId="0" borderId="10" xfId="40" applyFont="1" applyFill="1" applyBorder="1" applyAlignment="1">
      <alignment horizontal="center"/>
    </xf>
    <xf numFmtId="14" fontId="4" fillId="0" borderId="10" xfId="40" applyNumberFormat="1" applyFont="1" applyFill="1" applyBorder="1" applyAlignment="1">
      <alignment horizontal="center"/>
    </xf>
    <xf numFmtId="0" fontId="4" fillId="0" borderId="10" xfId="40" applyFont="1" applyFill="1" applyBorder="1" applyAlignment="1">
      <alignment horizontal="center" vertical="center" wrapText="1"/>
    </xf>
    <xf numFmtId="0" fontId="4" fillId="0" borderId="10" xfId="40" applyNumberFormat="1" applyFont="1" applyFill="1" applyBorder="1" applyAlignment="1">
      <alignment horizontal="center"/>
    </xf>
    <xf numFmtId="0" fontId="4" fillId="0" borderId="10" xfId="4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/>
    </xf>
    <xf numFmtId="0" fontId="4" fillId="0" borderId="10" xfId="40" applyNumberFormat="1" applyFont="1" applyFill="1" applyBorder="1" applyAlignment="1">
      <alignment horizontal="center" wrapText="1"/>
    </xf>
    <xf numFmtId="0" fontId="4" fillId="0" borderId="10" xfId="4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23" xfId="40" applyFont="1" applyFill="1" applyBorder="1" applyAlignment="1">
      <alignment horizontal="center"/>
    </xf>
    <xf numFmtId="14" fontId="4" fillId="0" borderId="23" xfId="40" applyNumberFormat="1" applyFont="1" applyFill="1" applyBorder="1" applyAlignment="1">
      <alignment horizontal="center"/>
    </xf>
    <xf numFmtId="0" fontId="4" fillId="0" borderId="23" xfId="4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0" borderId="23" xfId="40" applyNumberFormat="1" applyFont="1" applyFill="1" applyBorder="1" applyAlignment="1">
      <alignment horizontal="center" wrapText="1"/>
    </xf>
    <xf numFmtId="0" fontId="4" fillId="0" borderId="23" xfId="40" applyFont="1" applyFill="1" applyBorder="1" applyAlignment="1">
      <alignment horizontal="center" vertical="center"/>
    </xf>
    <xf numFmtId="0" fontId="57" fillId="25" borderId="0" xfId="0" applyFont="1" applyFill="1" applyAlignment="1">
      <alignment/>
    </xf>
    <xf numFmtId="0" fontId="50" fillId="0" borderId="10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0" fontId="50" fillId="0" borderId="24" xfId="0" applyFont="1" applyFill="1" applyBorder="1" applyAlignment="1">
      <alignment horizontal="center"/>
    </xf>
    <xf numFmtId="0" fontId="50" fillId="0" borderId="18" xfId="0" applyFont="1" applyFill="1" applyBorder="1" applyAlignment="1">
      <alignment horizontal="center"/>
    </xf>
    <xf numFmtId="0" fontId="50" fillId="0" borderId="18" xfId="0" applyNumberFormat="1" applyFont="1" applyFill="1" applyBorder="1" applyAlignment="1">
      <alignment horizontal="center"/>
    </xf>
    <xf numFmtId="0" fontId="50" fillId="0" borderId="22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49" fillId="35" borderId="10" xfId="0" applyFont="1" applyFill="1" applyBorder="1" applyAlignment="1">
      <alignment horizontal="center"/>
    </xf>
    <xf numFmtId="0" fontId="4" fillId="0" borderId="12" xfId="40" applyFont="1" applyFill="1" applyBorder="1" applyAlignment="1">
      <alignment horizontal="center"/>
    </xf>
    <xf numFmtId="14" fontId="4" fillId="0" borderId="12" xfId="40" applyNumberFormat="1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14" fontId="4" fillId="0" borderId="2" xfId="40" applyNumberFormat="1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0" borderId="2" xfId="40" applyNumberFormat="1" applyFont="1" applyFill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4" fontId="49" fillId="0" borderId="10" xfId="0" applyNumberFormat="1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" fillId="0" borderId="0" xfId="40" applyFont="1" applyFill="1" applyBorder="1" applyAlignment="1">
      <alignment horizontal="center"/>
    </xf>
    <xf numFmtId="14" fontId="4" fillId="0" borderId="0" xfId="40" applyNumberFormat="1" applyFont="1" applyFill="1" applyBorder="1" applyAlignment="1">
      <alignment horizontal="center"/>
    </xf>
    <xf numFmtId="0" fontId="4" fillId="0" borderId="0" xfId="4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/>
    </xf>
    <xf numFmtId="0" fontId="50" fillId="0" borderId="10" xfId="0" applyNumberFormat="1" applyFont="1" applyFill="1" applyBorder="1" applyAlignment="1" applyProtection="1">
      <alignment horizontal="center"/>
      <protection/>
    </xf>
    <xf numFmtId="2" fontId="4" fillId="0" borderId="25" xfId="0" applyNumberFormat="1" applyFont="1" applyFill="1" applyBorder="1" applyAlignment="1" applyProtection="1">
      <alignment horizontal="center"/>
      <protection/>
    </xf>
    <xf numFmtId="0" fontId="4" fillId="35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40" applyNumberFormat="1" applyFont="1" applyFill="1" applyBorder="1" applyAlignment="1">
      <alignment horizontal="center" wrapText="1"/>
    </xf>
    <xf numFmtId="0" fontId="4" fillId="0" borderId="0" xfId="4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/>
    </xf>
    <xf numFmtId="2" fontId="4" fillId="0" borderId="10" xfId="0" applyNumberFormat="1" applyFont="1" applyFill="1" applyBorder="1" applyAlignment="1" applyProtection="1">
      <alignment horizontal="center"/>
      <protection/>
    </xf>
    <xf numFmtId="0" fontId="58" fillId="0" borderId="0" xfId="0" applyFont="1" applyAlignment="1">
      <alignment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0" xfId="40" applyNumberFormat="1" applyFont="1" applyFill="1" applyBorder="1" applyAlignment="1">
      <alignment horizontal="center" vertical="center" wrapText="1"/>
    </xf>
    <xf numFmtId="0" fontId="4" fillId="0" borderId="0" xfId="40" applyNumberFormat="1" applyFont="1" applyFill="1" applyBorder="1" applyAlignment="1">
      <alignment horizontal="center"/>
    </xf>
    <xf numFmtId="0" fontId="4" fillId="0" borderId="0" xfId="40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4" fillId="0" borderId="25" xfId="0" applyNumberFormat="1" applyFont="1" applyFill="1" applyBorder="1" applyAlignment="1" applyProtection="1">
      <alignment horizontal="center"/>
      <protection/>
    </xf>
    <xf numFmtId="0" fontId="50" fillId="33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/>
    </xf>
    <xf numFmtId="0" fontId="50" fillId="33" borderId="27" xfId="0" applyFont="1" applyFill="1" applyBorder="1" applyAlignment="1">
      <alignment horizontal="center"/>
    </xf>
    <xf numFmtId="0" fontId="50" fillId="0" borderId="25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4" fillId="0" borderId="23" xfId="40" applyNumberFormat="1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7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9"/>
  <sheetViews>
    <sheetView tabSelected="1" zoomScale="70" zoomScaleNormal="70" zoomScalePageLayoutView="0" workbookViewId="0" topLeftCell="A1">
      <selection activeCell="C18" sqref="C18"/>
    </sheetView>
  </sheetViews>
  <sheetFormatPr defaultColWidth="9.140625" defaultRowHeight="15"/>
  <cols>
    <col min="1" max="1" width="9.28125" style="0" customWidth="1"/>
    <col min="2" max="2" width="26.421875" style="0" customWidth="1"/>
    <col min="3" max="3" width="18.28125" style="0" customWidth="1"/>
    <col min="4" max="4" width="17.28125" style="0" customWidth="1"/>
    <col min="5" max="5" width="21.57421875" style="0" customWidth="1"/>
    <col min="6" max="6" width="8.7109375" style="0" customWidth="1"/>
    <col min="9" max="9" width="8.00390625" style="0" customWidth="1"/>
    <col min="10" max="10" width="11.7109375" style="0" customWidth="1"/>
    <col min="11" max="11" width="8.140625" style="0" customWidth="1"/>
    <col min="12" max="12" width="8.8515625" style="0" customWidth="1"/>
    <col min="13" max="13" width="8.28125" style="0" customWidth="1"/>
    <col min="14" max="14" width="10.8515625" style="0" customWidth="1"/>
    <col min="16" max="16" width="12.28125" style="0" customWidth="1"/>
    <col min="17" max="17" width="8.00390625" style="0" customWidth="1"/>
    <col min="18" max="18" width="13.28125" style="0" customWidth="1"/>
    <col min="20" max="20" width="11.421875" style="0" customWidth="1"/>
    <col min="22" max="22" width="23.8515625" style="0" customWidth="1"/>
  </cols>
  <sheetData>
    <row r="1" spans="1:20" ht="18.75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3"/>
      <c r="L1" s="63"/>
      <c r="M1" s="63"/>
      <c r="N1" s="63"/>
      <c r="O1" s="63"/>
      <c r="P1" s="95"/>
      <c r="Q1" s="95"/>
      <c r="R1" s="95"/>
      <c r="S1" s="95"/>
      <c r="T1" s="51"/>
    </row>
    <row r="2" spans="1:19" ht="18.75" thickBot="1">
      <c r="A2" s="38" t="s">
        <v>11</v>
      </c>
      <c r="B2" s="39"/>
      <c r="C2" s="60"/>
      <c r="D2" s="51"/>
      <c r="E2" s="51"/>
      <c r="F2" s="51"/>
      <c r="G2" s="51"/>
      <c r="H2" s="51"/>
      <c r="I2" s="51"/>
      <c r="J2" s="51"/>
      <c r="K2" s="13"/>
      <c r="L2" s="13"/>
      <c r="M2" s="52"/>
      <c r="N2" s="51"/>
      <c r="O2" s="51"/>
      <c r="P2" s="51"/>
      <c r="Q2" s="51"/>
      <c r="R2" s="51"/>
      <c r="S2" s="51"/>
    </row>
    <row r="3" spans="1:19" ht="16.5" thickBot="1">
      <c r="A3" s="4"/>
      <c r="B3" s="4"/>
      <c r="C3" s="4"/>
      <c r="D3" s="4"/>
      <c r="E3" s="4"/>
      <c r="F3" s="4"/>
      <c r="G3" s="16"/>
      <c r="H3" s="19" t="s">
        <v>7</v>
      </c>
      <c r="I3" s="15"/>
      <c r="J3" s="16"/>
      <c r="K3" s="16"/>
      <c r="L3" s="19" t="s">
        <v>4</v>
      </c>
      <c r="M3" s="15"/>
      <c r="N3" s="16"/>
      <c r="O3" s="4"/>
      <c r="P3" s="4" t="s">
        <v>8</v>
      </c>
      <c r="Q3" s="16"/>
      <c r="R3" s="16"/>
      <c r="S3" s="15"/>
    </row>
    <row r="4" spans="1:20" ht="16.5" thickBot="1">
      <c r="A4" s="4" t="s">
        <v>10</v>
      </c>
      <c r="B4" s="4" t="s">
        <v>3</v>
      </c>
      <c r="C4" s="4" t="s">
        <v>2</v>
      </c>
      <c r="D4" s="4" t="s">
        <v>5</v>
      </c>
      <c r="E4" s="4" t="s">
        <v>1</v>
      </c>
      <c r="F4" s="4" t="s">
        <v>0</v>
      </c>
      <c r="G4" s="4">
        <v>1</v>
      </c>
      <c r="H4" s="4">
        <v>2</v>
      </c>
      <c r="I4" s="16">
        <v>3</v>
      </c>
      <c r="J4" s="4" t="s">
        <v>6</v>
      </c>
      <c r="K4" s="4">
        <v>1</v>
      </c>
      <c r="L4" s="4">
        <v>2</v>
      </c>
      <c r="M4" s="16">
        <v>3</v>
      </c>
      <c r="N4" s="4" t="s">
        <v>6</v>
      </c>
      <c r="O4" s="4">
        <v>1</v>
      </c>
      <c r="P4" s="4">
        <v>2</v>
      </c>
      <c r="Q4" s="16">
        <v>3</v>
      </c>
      <c r="R4" s="4" t="s">
        <v>6</v>
      </c>
      <c r="S4" s="4" t="s">
        <v>9</v>
      </c>
      <c r="T4" s="41"/>
    </row>
    <row r="5" spans="1:20" ht="15.75">
      <c r="A5" s="8"/>
      <c r="B5" s="34" t="s">
        <v>19</v>
      </c>
      <c r="C5" s="35">
        <v>35903</v>
      </c>
      <c r="D5" s="14" t="s">
        <v>20</v>
      </c>
      <c r="E5" s="14">
        <v>56</v>
      </c>
      <c r="F5" s="18" t="s">
        <v>21</v>
      </c>
      <c r="G5" s="8">
        <v>70</v>
      </c>
      <c r="H5" s="8">
        <v>80</v>
      </c>
      <c r="I5" s="100">
        <v>90</v>
      </c>
      <c r="J5" s="47">
        <v>80</v>
      </c>
      <c r="K5" s="11">
        <v>40</v>
      </c>
      <c r="L5" s="8">
        <v>45</v>
      </c>
      <c r="M5" s="99">
        <v>47.5</v>
      </c>
      <c r="N5" s="47">
        <v>45</v>
      </c>
      <c r="O5" s="11">
        <v>85</v>
      </c>
      <c r="P5" s="8">
        <v>92.5</v>
      </c>
      <c r="Q5" s="48">
        <v>100</v>
      </c>
      <c r="R5" s="47">
        <v>100</v>
      </c>
      <c r="S5" s="40">
        <f>R5</f>
        <v>100</v>
      </c>
      <c r="T5" s="27"/>
    </row>
    <row r="6" spans="1:20" ht="15.75">
      <c r="A6" s="7"/>
      <c r="B6" s="34" t="s">
        <v>22</v>
      </c>
      <c r="C6" s="35">
        <v>29653</v>
      </c>
      <c r="D6" s="36" t="s">
        <v>23</v>
      </c>
      <c r="E6" s="14">
        <v>75</v>
      </c>
      <c r="F6" s="18">
        <v>67.6</v>
      </c>
      <c r="G6" s="7">
        <v>60</v>
      </c>
      <c r="H6" s="96">
        <v>70</v>
      </c>
      <c r="I6" s="97">
        <v>70</v>
      </c>
      <c r="J6" s="42">
        <v>60</v>
      </c>
      <c r="K6" s="10">
        <v>30</v>
      </c>
      <c r="L6" s="7">
        <v>35</v>
      </c>
      <c r="M6" s="97">
        <v>40</v>
      </c>
      <c r="N6" s="42">
        <v>35</v>
      </c>
      <c r="O6" s="10">
        <v>65</v>
      </c>
      <c r="P6" s="7">
        <v>70</v>
      </c>
      <c r="Q6" s="45">
        <v>75</v>
      </c>
      <c r="R6" s="42">
        <v>75</v>
      </c>
      <c r="S6" s="40">
        <f aca="true" t="shared" si="0" ref="S6:S12">R6</f>
        <v>75</v>
      </c>
      <c r="T6" s="27"/>
    </row>
    <row r="7" spans="1:20" ht="15.75">
      <c r="A7" s="7"/>
      <c r="B7" s="37" t="s">
        <v>24</v>
      </c>
      <c r="C7" s="35">
        <v>28528</v>
      </c>
      <c r="D7" s="36" t="s">
        <v>23</v>
      </c>
      <c r="E7" s="14" t="s">
        <v>25</v>
      </c>
      <c r="F7" s="18" t="s">
        <v>25</v>
      </c>
      <c r="G7" s="7">
        <v>95</v>
      </c>
      <c r="H7" s="7">
        <v>100</v>
      </c>
      <c r="I7" s="17">
        <v>105</v>
      </c>
      <c r="J7" s="42">
        <v>105</v>
      </c>
      <c r="K7" s="10">
        <v>92.5</v>
      </c>
      <c r="L7" s="7">
        <v>95</v>
      </c>
      <c r="M7" s="17" t="s">
        <v>87</v>
      </c>
      <c r="N7" s="42">
        <v>95</v>
      </c>
      <c r="O7" s="10">
        <v>122.5</v>
      </c>
      <c r="P7" s="102">
        <v>127.5</v>
      </c>
      <c r="Q7" s="45">
        <v>132.5</v>
      </c>
      <c r="R7" s="42">
        <v>132.5</v>
      </c>
      <c r="S7" s="40">
        <f t="shared" si="0"/>
        <v>132.5</v>
      </c>
      <c r="T7" s="27"/>
    </row>
    <row r="8" spans="1:20" ht="15.75">
      <c r="A8" s="7"/>
      <c r="B8" s="34" t="s">
        <v>30</v>
      </c>
      <c r="C8" s="35">
        <v>29749</v>
      </c>
      <c r="D8" s="36" t="s">
        <v>31</v>
      </c>
      <c r="E8" s="1">
        <v>100</v>
      </c>
      <c r="F8" s="7">
        <v>98.9</v>
      </c>
      <c r="G8" s="7">
        <v>200</v>
      </c>
      <c r="H8" s="7">
        <v>220</v>
      </c>
      <c r="I8" s="17" t="s">
        <v>87</v>
      </c>
      <c r="J8" s="42">
        <v>220</v>
      </c>
      <c r="K8" s="10">
        <v>135</v>
      </c>
      <c r="L8" s="96">
        <v>145</v>
      </c>
      <c r="M8" s="17">
        <v>145</v>
      </c>
      <c r="N8" s="42">
        <v>145</v>
      </c>
      <c r="O8" s="10">
        <v>210</v>
      </c>
      <c r="P8" s="7">
        <v>240</v>
      </c>
      <c r="Q8" s="45">
        <v>265</v>
      </c>
      <c r="R8" s="42">
        <v>265</v>
      </c>
      <c r="S8" s="40">
        <f t="shared" si="0"/>
        <v>265</v>
      </c>
      <c r="T8" s="27"/>
    </row>
    <row r="9" spans="1:20" ht="15.75">
      <c r="A9" s="7"/>
      <c r="B9" s="57" t="s">
        <v>32</v>
      </c>
      <c r="C9" s="35">
        <v>35912</v>
      </c>
      <c r="D9" s="36" t="s">
        <v>33</v>
      </c>
      <c r="E9" s="1">
        <v>125</v>
      </c>
      <c r="F9" s="7">
        <v>116.1</v>
      </c>
      <c r="G9" s="7">
        <v>160</v>
      </c>
      <c r="H9" s="7">
        <v>180</v>
      </c>
      <c r="I9" s="17">
        <v>190</v>
      </c>
      <c r="J9" s="42">
        <v>190</v>
      </c>
      <c r="K9" s="10">
        <v>140</v>
      </c>
      <c r="L9" s="7">
        <v>155</v>
      </c>
      <c r="M9" s="17">
        <v>160</v>
      </c>
      <c r="N9" s="42">
        <v>160</v>
      </c>
      <c r="O9" s="10">
        <v>200</v>
      </c>
      <c r="P9" s="7">
        <v>210</v>
      </c>
      <c r="Q9" s="45">
        <v>220</v>
      </c>
      <c r="R9" s="42">
        <v>220</v>
      </c>
      <c r="S9" s="40">
        <f t="shared" si="0"/>
        <v>220</v>
      </c>
      <c r="T9" s="27"/>
    </row>
    <row r="10" spans="1:20" ht="15.75">
      <c r="A10" s="7"/>
      <c r="B10" s="34" t="s">
        <v>36</v>
      </c>
      <c r="C10" s="35">
        <v>32387</v>
      </c>
      <c r="D10" s="36" t="s">
        <v>37</v>
      </c>
      <c r="E10" s="1">
        <v>75</v>
      </c>
      <c r="F10" s="7">
        <v>73.5</v>
      </c>
      <c r="G10" s="7">
        <v>155</v>
      </c>
      <c r="H10" s="7">
        <v>160</v>
      </c>
      <c r="I10" s="97">
        <v>165</v>
      </c>
      <c r="J10" s="42">
        <v>160</v>
      </c>
      <c r="K10" s="10">
        <v>130</v>
      </c>
      <c r="L10" s="7">
        <v>135</v>
      </c>
      <c r="M10" s="97">
        <v>137.5</v>
      </c>
      <c r="N10" s="42">
        <v>135</v>
      </c>
      <c r="O10" s="10">
        <v>200</v>
      </c>
      <c r="P10" s="7">
        <v>210</v>
      </c>
      <c r="Q10" s="49">
        <v>215</v>
      </c>
      <c r="R10" s="42">
        <v>210</v>
      </c>
      <c r="S10" s="40">
        <f t="shared" si="0"/>
        <v>210</v>
      </c>
      <c r="T10" s="27"/>
    </row>
    <row r="11" spans="1:20" ht="15.75">
      <c r="A11" s="86"/>
      <c r="B11" s="93" t="s">
        <v>38</v>
      </c>
      <c r="C11" s="88">
        <v>31183</v>
      </c>
      <c r="D11" s="89" t="s">
        <v>23</v>
      </c>
      <c r="E11" s="94">
        <v>67.5</v>
      </c>
      <c r="F11" s="86">
        <v>62.5</v>
      </c>
      <c r="G11" s="101">
        <v>70</v>
      </c>
      <c r="H11" s="86">
        <v>75</v>
      </c>
      <c r="I11" s="98">
        <v>82.5</v>
      </c>
      <c r="J11" s="90">
        <v>75</v>
      </c>
      <c r="K11" s="91">
        <v>35</v>
      </c>
      <c r="L11" s="86">
        <v>40</v>
      </c>
      <c r="M11" s="98">
        <v>47.5</v>
      </c>
      <c r="N11" s="90">
        <v>40</v>
      </c>
      <c r="O11" s="91">
        <v>80</v>
      </c>
      <c r="P11" s="86">
        <v>85</v>
      </c>
      <c r="Q11" s="92">
        <v>95</v>
      </c>
      <c r="R11" s="90">
        <v>95</v>
      </c>
      <c r="S11" s="40">
        <f t="shared" si="0"/>
        <v>95</v>
      </c>
      <c r="T11" s="27"/>
    </row>
    <row r="12" spans="1:20" ht="15.75">
      <c r="A12" s="7"/>
      <c r="B12" s="78" t="s">
        <v>39</v>
      </c>
      <c r="C12" s="79"/>
      <c r="D12" s="80"/>
      <c r="E12" s="1">
        <v>75</v>
      </c>
      <c r="F12" s="7">
        <v>74</v>
      </c>
      <c r="G12" s="7">
        <v>140</v>
      </c>
      <c r="H12" s="7">
        <v>155</v>
      </c>
      <c r="I12" s="96">
        <v>160</v>
      </c>
      <c r="J12" s="42">
        <v>155</v>
      </c>
      <c r="K12" s="10">
        <v>110</v>
      </c>
      <c r="L12" s="96">
        <v>117.5</v>
      </c>
      <c r="M12" s="96">
        <v>117.5</v>
      </c>
      <c r="N12" s="42">
        <v>110</v>
      </c>
      <c r="O12" s="10">
        <v>180</v>
      </c>
      <c r="P12" s="96">
        <v>195</v>
      </c>
      <c r="Q12" s="83">
        <v>195</v>
      </c>
      <c r="R12" s="42">
        <v>180</v>
      </c>
      <c r="S12" s="40">
        <f t="shared" si="0"/>
        <v>180</v>
      </c>
      <c r="T12" s="27"/>
    </row>
    <row r="13" spans="1:20" ht="15.75">
      <c r="A13" s="9"/>
      <c r="B13" s="12"/>
      <c r="C13" s="29"/>
      <c r="D13" s="3"/>
      <c r="E13" s="3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73"/>
      <c r="T13" s="27"/>
    </row>
    <row r="14" spans="1:20" ht="15.75">
      <c r="A14" s="9"/>
      <c r="B14" s="44"/>
      <c r="C14" s="44"/>
      <c r="D14" s="44"/>
      <c r="E14" s="44"/>
      <c r="F14" s="44"/>
      <c r="G14" s="44"/>
      <c r="H14" s="44"/>
      <c r="I14" s="44"/>
      <c r="J14" s="44"/>
      <c r="K14" s="43"/>
      <c r="L14" s="9"/>
      <c r="M14" s="9"/>
      <c r="N14" s="9"/>
      <c r="O14" s="43"/>
      <c r="P14" s="9"/>
      <c r="Q14" s="9"/>
      <c r="R14" s="9"/>
      <c r="S14" s="9"/>
      <c r="T14" s="27"/>
    </row>
    <row r="15" spans="1:19" ht="15.75">
      <c r="A15" s="9"/>
      <c r="B15" s="5"/>
      <c r="C15" s="5"/>
      <c r="D15" s="5"/>
      <c r="E15" s="6"/>
      <c r="F15" s="5"/>
      <c r="G15" s="9"/>
      <c r="H15" s="9"/>
      <c r="I15" s="9"/>
      <c r="J15" s="9"/>
      <c r="K15" s="43"/>
      <c r="L15" s="9"/>
      <c r="M15" s="13"/>
      <c r="N15" s="9"/>
      <c r="O15" s="43"/>
      <c r="P15" s="9"/>
      <c r="Q15" s="13"/>
      <c r="R15" s="9"/>
      <c r="S15" s="9"/>
    </row>
    <row r="16" spans="1:19" ht="15.75">
      <c r="A16" s="9"/>
      <c r="B16" s="2"/>
      <c r="C16" s="2"/>
      <c r="D16" s="2"/>
      <c r="E16" s="3"/>
      <c r="F16" s="9"/>
      <c r="G16" s="9"/>
      <c r="H16" s="9"/>
      <c r="I16" s="9"/>
      <c r="J16" s="9"/>
      <c r="K16" s="44"/>
      <c r="L16" s="44"/>
      <c r="M16" s="44"/>
      <c r="N16" s="44"/>
      <c r="O16" s="44"/>
      <c r="P16" s="44"/>
      <c r="Q16" s="44"/>
      <c r="R16" s="44"/>
      <c r="S16" s="9"/>
    </row>
    <row r="17" spans="1:19" ht="15.75">
      <c r="A17" s="9"/>
      <c r="B17" s="12"/>
      <c r="C17" s="29"/>
      <c r="D17" s="3"/>
      <c r="E17" s="3"/>
      <c r="F17" s="9"/>
      <c r="G17" s="9"/>
      <c r="H17" s="9"/>
      <c r="I17" s="9"/>
      <c r="J17" s="9"/>
      <c r="K17" s="9"/>
      <c r="L17" s="9"/>
      <c r="M17" s="9"/>
      <c r="N17" s="44"/>
      <c r="O17" s="44"/>
      <c r="P17" s="44"/>
      <c r="Q17" s="44"/>
      <c r="R17" s="44"/>
      <c r="S17" s="9"/>
    </row>
    <row r="18" spans="1:19" ht="18.75">
      <c r="A18" s="20"/>
      <c r="B18" s="2"/>
      <c r="C18" s="2"/>
      <c r="D18" s="2"/>
      <c r="E18" s="21"/>
      <c r="F18" s="9"/>
      <c r="G18" s="9"/>
      <c r="H18" s="9"/>
      <c r="I18" s="9"/>
      <c r="J18" s="9"/>
      <c r="K18" s="9"/>
      <c r="L18" s="9"/>
      <c r="M18" s="9"/>
      <c r="N18" s="44"/>
      <c r="O18" s="44"/>
      <c r="P18" s="44"/>
      <c r="Q18" s="44"/>
      <c r="R18" s="44"/>
      <c r="S18" s="9"/>
    </row>
    <row r="19" spans="1:19" ht="18.75">
      <c r="A19" s="20"/>
      <c r="B19" s="22"/>
      <c r="C19" s="23"/>
      <c r="D19" s="24"/>
      <c r="E19" s="3"/>
      <c r="F19" s="9"/>
      <c r="G19" s="9"/>
      <c r="H19" s="9"/>
      <c r="I19" s="9"/>
      <c r="J19" s="9"/>
      <c r="K19" s="9"/>
      <c r="L19" s="9"/>
      <c r="M19" s="9"/>
      <c r="N19" s="44"/>
      <c r="O19" s="44"/>
      <c r="P19" s="44"/>
      <c r="Q19" s="44"/>
      <c r="R19" s="44"/>
      <c r="S19" s="9"/>
    </row>
    <row r="20" spans="1:19" ht="18.75">
      <c r="A20" s="20"/>
      <c r="B20" s="2"/>
      <c r="C20" s="2"/>
      <c r="D20" s="2"/>
      <c r="E20" s="2"/>
      <c r="F20" s="9"/>
      <c r="G20" s="31"/>
      <c r="H20" s="31"/>
      <c r="I20" s="31"/>
      <c r="J20" s="32"/>
      <c r="K20" s="9"/>
      <c r="L20" s="9"/>
      <c r="M20" s="9"/>
      <c r="N20" s="44"/>
      <c r="O20" s="44"/>
      <c r="P20" s="44"/>
      <c r="Q20" s="44"/>
      <c r="R20" s="44"/>
      <c r="S20" s="9"/>
    </row>
    <row r="21" spans="1:20" ht="18.75">
      <c r="A21" s="20"/>
      <c r="B21" s="2"/>
      <c r="C21" s="2"/>
      <c r="D21" s="2"/>
      <c r="E21" s="21"/>
      <c r="F21" s="9"/>
      <c r="G21" s="2"/>
      <c r="H21" s="2"/>
      <c r="I21" s="2"/>
      <c r="J21" s="2"/>
      <c r="K21" s="9"/>
      <c r="L21" s="9"/>
      <c r="M21" s="9"/>
      <c r="N21" s="44"/>
      <c r="O21" s="44"/>
      <c r="P21" s="44"/>
      <c r="Q21" s="44"/>
      <c r="R21" s="44"/>
      <c r="S21" s="9"/>
      <c r="T21" s="27"/>
    </row>
    <row r="22" spans="1:19" ht="18.75">
      <c r="A22" s="20"/>
      <c r="B22" s="3"/>
      <c r="C22" s="12"/>
      <c r="D22" s="5"/>
      <c r="E22" s="5"/>
      <c r="F22" s="5"/>
      <c r="G22" s="2"/>
      <c r="H22" s="2"/>
      <c r="I22" s="2"/>
      <c r="J22" s="2"/>
      <c r="K22" s="2"/>
      <c r="L22" s="44"/>
      <c r="M22" s="44"/>
      <c r="N22" s="44"/>
      <c r="O22" s="44"/>
      <c r="P22" s="44"/>
      <c r="Q22" s="44"/>
      <c r="R22" s="44"/>
      <c r="S22" s="9"/>
    </row>
    <row r="23" spans="1:19" ht="18.75">
      <c r="A23" s="20"/>
      <c r="B23" s="44"/>
      <c r="C23" s="44"/>
      <c r="D23" s="44"/>
      <c r="E23" s="44"/>
      <c r="F23" s="44"/>
      <c r="G23" s="44"/>
      <c r="H23" s="44"/>
      <c r="I23" s="44"/>
      <c r="J23" s="44"/>
      <c r="K23" s="2"/>
      <c r="L23" s="44"/>
      <c r="M23" s="44"/>
      <c r="N23" s="44"/>
      <c r="O23" s="44"/>
      <c r="P23" s="44"/>
      <c r="Q23" s="44"/>
      <c r="R23" s="44"/>
      <c r="S23" s="9"/>
    </row>
    <row r="24" spans="1:19" ht="15.75">
      <c r="A24" s="12"/>
      <c r="B24" s="44"/>
      <c r="C24" s="44"/>
      <c r="D24" s="44"/>
      <c r="E24" s="44"/>
      <c r="F24" s="44"/>
      <c r="G24" s="44"/>
      <c r="H24" s="44"/>
      <c r="I24" s="44"/>
      <c r="J24" s="44"/>
      <c r="K24" s="2"/>
      <c r="L24" s="44"/>
      <c r="M24" s="44"/>
      <c r="N24" s="44"/>
      <c r="O24" s="44"/>
      <c r="P24" s="44"/>
      <c r="Q24" s="44"/>
      <c r="R24" s="44"/>
      <c r="S24" s="9"/>
    </row>
    <row r="25" spans="1:19" ht="15.7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9"/>
    </row>
    <row r="26" spans="1:19" ht="15.7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9"/>
    </row>
    <row r="27" spans="1:19" ht="15.7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9"/>
    </row>
    <row r="28" spans="1:19" ht="15.7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9"/>
    </row>
    <row r="29" spans="1:19" ht="15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9"/>
    </row>
    <row r="30" spans="1:19" ht="15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9"/>
    </row>
    <row r="31" spans="1:19" ht="15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9"/>
    </row>
    <row r="32" spans="1:19" ht="15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9"/>
    </row>
    <row r="33" spans="1:19" ht="15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9"/>
    </row>
    <row r="34" spans="1:19" ht="15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9"/>
    </row>
    <row r="35" spans="1:19" ht="15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9"/>
    </row>
    <row r="36" spans="1:19" ht="15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9"/>
    </row>
    <row r="37" spans="1:19" ht="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</row>
    <row r="38" spans="1:19" ht="1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</row>
    <row r="39" spans="1:19" ht="1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</row>
    <row r="41" spans="2:4" ht="15">
      <c r="B41" s="50"/>
      <c r="C41" s="50"/>
      <c r="D41" s="50"/>
    </row>
    <row r="42" spans="2:4" ht="15">
      <c r="B42" s="50"/>
      <c r="C42" s="50"/>
      <c r="D42" s="50"/>
    </row>
    <row r="43" spans="1:5" ht="15">
      <c r="A43" s="44"/>
      <c r="B43" s="2"/>
      <c r="C43" s="2"/>
      <c r="D43" s="2"/>
      <c r="E43" s="44"/>
    </row>
    <row r="44" spans="1:5" ht="15">
      <c r="A44" s="44"/>
      <c r="B44" s="2"/>
      <c r="C44" s="2"/>
      <c r="D44" s="2"/>
      <c r="E44" s="44"/>
    </row>
    <row r="45" spans="1:5" ht="15">
      <c r="A45" s="44"/>
      <c r="B45" s="2"/>
      <c r="C45" s="2"/>
      <c r="D45" s="2"/>
      <c r="E45" s="44"/>
    </row>
    <row r="46" spans="1:5" ht="15">
      <c r="A46" s="44"/>
      <c r="B46" s="2"/>
      <c r="C46" s="2"/>
      <c r="D46" s="2"/>
      <c r="E46" s="44"/>
    </row>
    <row r="47" spans="1:5" ht="15.75">
      <c r="A47" s="44"/>
      <c r="B47" s="53"/>
      <c r="C47" s="54"/>
      <c r="D47" s="2"/>
      <c r="E47" s="44"/>
    </row>
    <row r="48" spans="1:5" ht="15.75">
      <c r="A48" s="44"/>
      <c r="B48" s="53"/>
      <c r="C48" s="55"/>
      <c r="D48" s="2"/>
      <c r="E48" s="44"/>
    </row>
    <row r="49" spans="1:5" ht="15.75">
      <c r="A49" s="44"/>
      <c r="B49" s="53"/>
      <c r="C49" s="55"/>
      <c r="D49" s="2"/>
      <c r="E49" s="44"/>
    </row>
    <row r="50" spans="1:5" ht="15.75">
      <c r="A50" s="44"/>
      <c r="B50" s="53"/>
      <c r="C50" s="55"/>
      <c r="D50" s="2"/>
      <c r="E50" s="44"/>
    </row>
    <row r="51" spans="1:5" ht="15.75">
      <c r="A51" s="44"/>
      <c r="B51" s="53"/>
      <c r="C51" s="55"/>
      <c r="D51" s="2"/>
      <c r="E51" s="44"/>
    </row>
    <row r="52" spans="1:5" ht="15.75">
      <c r="A52" s="44"/>
      <c r="B52" s="53"/>
      <c r="C52" s="55"/>
      <c r="D52" s="2"/>
      <c r="E52" s="44"/>
    </row>
    <row r="53" spans="1:5" ht="15.75">
      <c r="A53" s="44"/>
      <c r="B53" s="53"/>
      <c r="C53" s="55"/>
      <c r="D53" s="2"/>
      <c r="E53" s="44"/>
    </row>
    <row r="54" spans="1:5" ht="15.75">
      <c r="A54" s="44"/>
      <c r="B54" s="53"/>
      <c r="C54" s="55"/>
      <c r="D54" s="2"/>
      <c r="E54" s="44"/>
    </row>
    <row r="55" spans="1:5" ht="15.75">
      <c r="A55" s="44"/>
      <c r="B55" s="53"/>
      <c r="C55" s="55"/>
      <c r="D55" s="2"/>
      <c r="E55" s="44"/>
    </row>
    <row r="56" spans="1:5" ht="15.75">
      <c r="A56" s="44"/>
      <c r="B56" s="53"/>
      <c r="C56" s="55"/>
      <c r="D56" s="2"/>
      <c r="E56" s="44"/>
    </row>
    <row r="57" spans="1:5" ht="15.75">
      <c r="A57" s="44"/>
      <c r="B57" s="53"/>
      <c r="C57" s="55"/>
      <c r="D57" s="2"/>
      <c r="E57" s="44"/>
    </row>
    <row r="58" spans="1:5" ht="15.75">
      <c r="A58" s="44"/>
      <c r="B58" s="53"/>
      <c r="C58" s="55"/>
      <c r="D58" s="2"/>
      <c r="E58" s="44"/>
    </row>
    <row r="59" spans="1:5" ht="15.75">
      <c r="A59" s="44"/>
      <c r="B59" s="53"/>
      <c r="C59" s="53"/>
      <c r="D59" s="2"/>
      <c r="E59" s="44"/>
    </row>
    <row r="60" spans="1:5" ht="15.75">
      <c r="A60" s="44"/>
      <c r="B60" s="53"/>
      <c r="C60" s="56"/>
      <c r="D60" s="2"/>
      <c r="E60" s="44"/>
    </row>
    <row r="61" spans="1:5" ht="15">
      <c r="A61" s="44"/>
      <c r="B61" s="2"/>
      <c r="C61" s="2"/>
      <c r="D61" s="2"/>
      <c r="E61" s="44"/>
    </row>
    <row r="62" spans="2:10" ht="15">
      <c r="B62" s="2"/>
      <c r="C62" s="2"/>
      <c r="D62" s="2"/>
      <c r="E62" s="2"/>
      <c r="F62" s="2"/>
      <c r="G62" s="2"/>
      <c r="H62" s="2"/>
      <c r="I62" s="2"/>
      <c r="J62" s="2"/>
    </row>
    <row r="63" spans="2:10" ht="15.75">
      <c r="B63" s="6"/>
      <c r="C63" s="6"/>
      <c r="D63" s="6"/>
      <c r="E63" s="6"/>
      <c r="F63" s="6"/>
      <c r="G63" s="6"/>
      <c r="H63" s="6"/>
      <c r="I63" s="6"/>
      <c r="J63" s="6"/>
    </row>
    <row r="64" spans="1:20" ht="18">
      <c r="A64" s="33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2"/>
      <c r="N64" s="2"/>
      <c r="O64" s="2"/>
      <c r="P64" s="2"/>
      <c r="Q64" s="2"/>
      <c r="R64" s="2"/>
      <c r="S64" s="2"/>
      <c r="T64" s="2"/>
    </row>
    <row r="65" spans="1:20" ht="15.75">
      <c r="A65" s="6"/>
      <c r="B65" s="2"/>
      <c r="C65" s="2"/>
      <c r="D65" s="2"/>
      <c r="E65" s="2"/>
      <c r="F65" s="9"/>
      <c r="G65" s="9"/>
      <c r="H65" s="13"/>
      <c r="I65" s="13"/>
      <c r="J65" s="9"/>
      <c r="K65" s="6"/>
      <c r="L65" s="6"/>
      <c r="M65" s="6"/>
      <c r="N65" s="6"/>
      <c r="O65" s="6"/>
      <c r="P65" s="6"/>
      <c r="Q65" s="6"/>
      <c r="R65" s="6"/>
      <c r="S65" s="6"/>
      <c r="T65" s="2"/>
    </row>
    <row r="66" spans="1:20" ht="15.75">
      <c r="A66" s="6"/>
      <c r="B66" s="22"/>
      <c r="C66" s="23"/>
      <c r="D66" s="24"/>
      <c r="E66" s="3"/>
      <c r="F66" s="9"/>
      <c r="G66" s="9"/>
      <c r="H66" s="13"/>
      <c r="I66" s="9"/>
      <c r="J66" s="9"/>
      <c r="K66" s="6"/>
      <c r="L66" s="6"/>
      <c r="M66" s="6"/>
      <c r="N66" s="6"/>
      <c r="O66" s="6"/>
      <c r="P66" s="6"/>
      <c r="Q66" s="6"/>
      <c r="R66" s="6"/>
      <c r="S66" s="6"/>
      <c r="T66" s="2"/>
    </row>
    <row r="67" spans="1:20" ht="15.75">
      <c r="A67" s="9"/>
      <c r="B67" s="25"/>
      <c r="C67" s="23"/>
      <c r="D67" s="24"/>
      <c r="E67" s="3"/>
      <c r="F67" s="9"/>
      <c r="G67" s="13"/>
      <c r="H67" s="9"/>
      <c r="I67" s="13"/>
      <c r="J67" s="9"/>
      <c r="K67" s="9"/>
      <c r="L67" s="13"/>
      <c r="M67" s="13"/>
      <c r="N67" s="9"/>
      <c r="O67" s="9"/>
      <c r="P67" s="13"/>
      <c r="Q67" s="13"/>
      <c r="R67" s="9"/>
      <c r="S67" s="9"/>
      <c r="T67" s="2"/>
    </row>
    <row r="68" spans="1:20" ht="15.75">
      <c r="A68" s="9"/>
      <c r="B68" s="22"/>
      <c r="C68" s="23"/>
      <c r="D68" s="24"/>
      <c r="E68" s="3"/>
      <c r="F68" s="9"/>
      <c r="G68" s="13"/>
      <c r="H68" s="13"/>
      <c r="I68" s="9"/>
      <c r="J68" s="9"/>
      <c r="K68" s="9"/>
      <c r="L68" s="13"/>
      <c r="M68" s="9"/>
      <c r="N68" s="9"/>
      <c r="O68" s="9"/>
      <c r="P68" s="13"/>
      <c r="Q68" s="9"/>
      <c r="R68" s="9"/>
      <c r="S68" s="9"/>
      <c r="T68" s="2"/>
    </row>
    <row r="69" spans="1:20" ht="15.75">
      <c r="A69" s="9"/>
      <c r="B69" s="22"/>
      <c r="C69" s="23"/>
      <c r="D69" s="22"/>
      <c r="E69" s="9"/>
      <c r="F69" s="9"/>
      <c r="G69" s="13"/>
      <c r="H69" s="9"/>
      <c r="I69" s="13"/>
      <c r="J69" s="9"/>
      <c r="K69" s="13"/>
      <c r="L69" s="9"/>
      <c r="M69" s="13"/>
      <c r="N69" s="9"/>
      <c r="O69" s="13"/>
      <c r="P69" s="9"/>
      <c r="Q69" s="13"/>
      <c r="R69" s="9"/>
      <c r="S69" s="9"/>
      <c r="T69" s="2"/>
    </row>
    <row r="70" spans="1:20" ht="15.75">
      <c r="A70" s="9"/>
      <c r="B70" s="28"/>
      <c r="C70" s="23"/>
      <c r="D70" s="24"/>
      <c r="E70" s="3"/>
      <c r="F70" s="9"/>
      <c r="G70" s="9"/>
      <c r="H70" s="9"/>
      <c r="I70" s="9"/>
      <c r="J70" s="9"/>
      <c r="K70" s="13"/>
      <c r="L70" s="13"/>
      <c r="M70" s="9"/>
      <c r="N70" s="9"/>
      <c r="O70" s="13"/>
      <c r="P70" s="13"/>
      <c r="Q70" s="9"/>
      <c r="R70" s="9"/>
      <c r="S70" s="9"/>
      <c r="T70" s="2"/>
    </row>
    <row r="71" spans="1:20" ht="15.75">
      <c r="A71" s="9"/>
      <c r="B71" s="22"/>
      <c r="C71" s="23"/>
      <c r="D71" s="24"/>
      <c r="E71" s="3"/>
      <c r="F71" s="9"/>
      <c r="G71" s="9"/>
      <c r="H71" s="9"/>
      <c r="I71" s="13"/>
      <c r="J71" s="9"/>
      <c r="K71" s="13"/>
      <c r="L71" s="9"/>
      <c r="M71" s="13"/>
      <c r="N71" s="9"/>
      <c r="O71" s="13"/>
      <c r="P71" s="9"/>
      <c r="Q71" s="13"/>
      <c r="R71" s="9"/>
      <c r="S71" s="9"/>
      <c r="T71" s="2"/>
    </row>
    <row r="72" spans="1:20" ht="15.75">
      <c r="A72" s="9"/>
      <c r="B72" s="26"/>
      <c r="C72" s="23"/>
      <c r="D72" s="24"/>
      <c r="E72" s="21"/>
      <c r="F72" s="9"/>
      <c r="G72" s="9"/>
      <c r="H72" s="13"/>
      <c r="I72" s="13"/>
      <c r="J72" s="9"/>
      <c r="K72" s="9"/>
      <c r="L72" s="9"/>
      <c r="M72" s="9"/>
      <c r="N72" s="9"/>
      <c r="O72" s="9"/>
      <c r="P72" s="9"/>
      <c r="Q72" s="9"/>
      <c r="R72" s="9"/>
      <c r="S72" s="9"/>
      <c r="T72" s="2"/>
    </row>
    <row r="73" spans="1:20" ht="15.75">
      <c r="A73" s="9"/>
      <c r="B73" s="22"/>
      <c r="C73" s="23"/>
      <c r="D73" s="24"/>
      <c r="E73" s="3"/>
      <c r="F73" s="9"/>
      <c r="G73" s="9"/>
      <c r="H73" s="9"/>
      <c r="I73" s="9"/>
      <c r="J73" s="9"/>
      <c r="K73" s="9"/>
      <c r="L73" s="9"/>
      <c r="M73" s="13"/>
      <c r="N73" s="9"/>
      <c r="O73" s="9"/>
      <c r="P73" s="9"/>
      <c r="Q73" s="13"/>
      <c r="R73" s="9"/>
      <c r="S73" s="9"/>
      <c r="T73" s="2"/>
    </row>
    <row r="74" spans="1:20" ht="15.75">
      <c r="A74" s="9"/>
      <c r="B74" s="9"/>
      <c r="C74" s="29"/>
      <c r="D74" s="9"/>
      <c r="E74" s="9"/>
      <c r="F74" s="9"/>
      <c r="G74" s="9"/>
      <c r="H74" s="13"/>
      <c r="I74" s="13"/>
      <c r="J74" s="9"/>
      <c r="K74" s="9"/>
      <c r="L74" s="13"/>
      <c r="M74" s="13"/>
      <c r="N74" s="9"/>
      <c r="O74" s="9"/>
      <c r="P74" s="13"/>
      <c r="Q74" s="13"/>
      <c r="R74" s="9"/>
      <c r="S74" s="9"/>
      <c r="T74" s="2"/>
    </row>
    <row r="75" spans="1:20" ht="15.75">
      <c r="A75" s="9"/>
      <c r="B75" s="12"/>
      <c r="C75" s="29"/>
      <c r="D75" s="3"/>
      <c r="E75" s="3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2"/>
    </row>
    <row r="76" spans="1:20" ht="15.75">
      <c r="A76" s="9"/>
      <c r="B76" s="29"/>
      <c r="C76" s="29"/>
      <c r="D76" s="9"/>
      <c r="E76" s="9"/>
      <c r="F76" s="9"/>
      <c r="G76" s="9"/>
      <c r="H76" s="9"/>
      <c r="I76" s="13"/>
      <c r="J76" s="9"/>
      <c r="K76" s="9"/>
      <c r="L76" s="13"/>
      <c r="M76" s="13"/>
      <c r="N76" s="9"/>
      <c r="O76" s="9"/>
      <c r="P76" s="13"/>
      <c r="Q76" s="13"/>
      <c r="R76" s="9"/>
      <c r="S76" s="9"/>
      <c r="T76" s="2"/>
    </row>
    <row r="77" spans="1:20" ht="15.75">
      <c r="A77" s="9"/>
      <c r="B77" s="9"/>
      <c r="C77" s="30"/>
      <c r="D77" s="3"/>
      <c r="E77" s="3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2"/>
    </row>
    <row r="78" spans="1:20" ht="15.75">
      <c r="A78" s="9"/>
      <c r="B78" s="5"/>
      <c r="C78" s="5"/>
      <c r="D78" s="5"/>
      <c r="E78" s="6"/>
      <c r="F78" s="5"/>
      <c r="G78" s="9"/>
      <c r="H78" s="9"/>
      <c r="I78" s="9"/>
      <c r="J78" s="9"/>
      <c r="K78" s="9"/>
      <c r="L78" s="9"/>
      <c r="M78" s="13"/>
      <c r="N78" s="9"/>
      <c r="O78" s="9"/>
      <c r="P78" s="9"/>
      <c r="Q78" s="13"/>
      <c r="R78" s="9"/>
      <c r="S78" s="9"/>
      <c r="T78" s="2"/>
    </row>
    <row r="79" spans="1:20" ht="15.75">
      <c r="A79" s="9"/>
      <c r="B79" s="2"/>
      <c r="C79" s="2"/>
      <c r="D79" s="2"/>
      <c r="E79" s="3"/>
      <c r="F79" s="9"/>
      <c r="G79" s="9"/>
      <c r="H79" s="9"/>
      <c r="I79" s="9"/>
      <c r="J79" s="9"/>
      <c r="K79" s="9"/>
      <c r="L79" s="9"/>
      <c r="M79" s="9"/>
      <c r="N79" s="2"/>
      <c r="O79" s="2"/>
      <c r="P79" s="2"/>
      <c r="Q79" s="2"/>
      <c r="R79" s="2"/>
      <c r="S79" s="9"/>
      <c r="T79" s="2"/>
    </row>
    <row r="80" spans="1:20" ht="15.75">
      <c r="A80" s="5"/>
      <c r="B80" s="2"/>
      <c r="C80" s="2"/>
      <c r="D80" s="2"/>
      <c r="E80" s="21"/>
      <c r="F80" s="9"/>
      <c r="G80" s="9"/>
      <c r="H80" s="9"/>
      <c r="I80" s="9"/>
      <c r="J80" s="9"/>
      <c r="K80" s="9"/>
      <c r="L80" s="9"/>
      <c r="M80" s="9"/>
      <c r="N80" s="2"/>
      <c r="O80" s="2"/>
      <c r="P80" s="2"/>
      <c r="Q80" s="2"/>
      <c r="R80" s="2"/>
      <c r="S80" s="9"/>
      <c r="T80" s="2"/>
    </row>
    <row r="81" spans="1:20" ht="18.75">
      <c r="A81" s="20"/>
      <c r="B81" s="2"/>
      <c r="C81" s="2"/>
      <c r="D81" s="2"/>
      <c r="E81" s="21"/>
      <c r="F81" s="9"/>
      <c r="G81" s="9"/>
      <c r="H81" s="9"/>
      <c r="I81" s="9"/>
      <c r="J81" s="9"/>
      <c r="K81" s="9"/>
      <c r="L81" s="9"/>
      <c r="M81" s="9"/>
      <c r="N81" s="2"/>
      <c r="O81" s="2"/>
      <c r="P81" s="2"/>
      <c r="Q81" s="2"/>
      <c r="R81" s="2"/>
      <c r="S81" s="9"/>
      <c r="T81" s="2"/>
    </row>
    <row r="82" spans="1:20" ht="18.75">
      <c r="A82" s="20"/>
      <c r="B82" s="2"/>
      <c r="C82" s="2"/>
      <c r="D82" s="2"/>
      <c r="E82" s="21"/>
      <c r="F82" s="9"/>
      <c r="G82" s="9"/>
      <c r="H82" s="9"/>
      <c r="I82" s="9"/>
      <c r="J82" s="9"/>
      <c r="K82" s="9"/>
      <c r="L82" s="9"/>
      <c r="M82" s="9"/>
      <c r="N82" s="2"/>
      <c r="O82" s="2"/>
      <c r="P82" s="2"/>
      <c r="Q82" s="2"/>
      <c r="R82" s="2"/>
      <c r="S82" s="9"/>
      <c r="T82" s="2"/>
    </row>
    <row r="83" spans="1:20" ht="18.75">
      <c r="A83" s="20"/>
      <c r="B83" s="2"/>
      <c r="C83" s="2"/>
      <c r="D83" s="2"/>
      <c r="E83" s="2"/>
      <c r="F83" s="9"/>
      <c r="G83" s="31"/>
      <c r="H83" s="31"/>
      <c r="I83" s="31"/>
      <c r="J83" s="32"/>
      <c r="K83" s="9"/>
      <c r="L83" s="9"/>
      <c r="M83" s="9"/>
      <c r="N83" s="2"/>
      <c r="O83" s="2"/>
      <c r="P83" s="2"/>
      <c r="Q83" s="2"/>
      <c r="R83" s="2"/>
      <c r="S83" s="9"/>
      <c r="T83" s="2"/>
    </row>
    <row r="84" spans="1:20" ht="18.75">
      <c r="A84" s="20"/>
      <c r="B84" s="2"/>
      <c r="C84" s="2"/>
      <c r="D84" s="2"/>
      <c r="E84" s="21"/>
      <c r="F84" s="9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9"/>
      <c r="T84" s="2"/>
    </row>
    <row r="85" spans="1:20" ht="18.75">
      <c r="A85" s="20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9"/>
      <c r="T85" s="2"/>
    </row>
    <row r="86" spans="1:20" ht="18.75">
      <c r="A86" s="20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9"/>
      <c r="T86" s="2"/>
    </row>
    <row r="87" spans="1:20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5">
      <c r="A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5">
      <c r="A89" s="2"/>
      <c r="K89" s="2"/>
      <c r="L89" s="2"/>
      <c r="M89" s="2"/>
      <c r="N89" s="2"/>
      <c r="O89" s="2"/>
      <c r="P89" s="2"/>
      <c r="Q89" s="2"/>
      <c r="R89" s="2"/>
      <c r="S89" s="2"/>
      <c r="T89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zoomScale="85" zoomScaleNormal="85" zoomScalePageLayoutView="0" workbookViewId="0" topLeftCell="A1">
      <selection activeCell="C28" sqref="C28"/>
    </sheetView>
  </sheetViews>
  <sheetFormatPr defaultColWidth="9.140625" defaultRowHeight="15"/>
  <cols>
    <col min="2" max="2" width="41.7109375" style="0" customWidth="1"/>
    <col min="3" max="3" width="22.8515625" style="0" customWidth="1"/>
    <col min="4" max="4" width="16.00390625" style="0" customWidth="1"/>
    <col min="5" max="5" width="26.140625" style="0" customWidth="1"/>
    <col min="9" max="9" width="9.7109375" style="0" customWidth="1"/>
    <col min="10" max="10" width="13.8515625" style="0" customWidth="1"/>
  </cols>
  <sheetData>
    <row r="1" spans="1:20" ht="18.75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3"/>
      <c r="L1" s="63"/>
      <c r="M1" s="63"/>
      <c r="N1" s="63"/>
      <c r="O1" s="63"/>
      <c r="P1" s="51"/>
      <c r="Q1" s="51"/>
      <c r="R1" s="51"/>
      <c r="S1" s="51"/>
      <c r="T1" s="50"/>
    </row>
    <row r="2" spans="1:20" ht="18.75" thickBot="1">
      <c r="A2" s="38" t="s">
        <v>12</v>
      </c>
      <c r="B2" s="39"/>
      <c r="C2" s="51"/>
      <c r="D2" s="51"/>
      <c r="E2" s="51"/>
      <c r="F2" s="51"/>
      <c r="G2" s="51"/>
      <c r="H2" s="51"/>
      <c r="I2" s="51"/>
      <c r="J2" s="51"/>
      <c r="K2" s="13"/>
      <c r="L2" s="6"/>
      <c r="M2" s="6"/>
      <c r="N2" s="6"/>
      <c r="O2" s="2"/>
      <c r="P2" s="50"/>
      <c r="Q2" s="50"/>
      <c r="R2" s="50"/>
      <c r="S2" s="50"/>
      <c r="T2" s="50"/>
    </row>
    <row r="3" spans="1:20" ht="16.5" thickBot="1">
      <c r="A3" s="4"/>
      <c r="B3" s="4"/>
      <c r="C3" s="4"/>
      <c r="D3" s="4"/>
      <c r="E3" s="4"/>
      <c r="F3" s="4"/>
      <c r="G3" s="4"/>
      <c r="H3" s="4" t="s">
        <v>8</v>
      </c>
      <c r="I3" s="4"/>
      <c r="J3" s="4"/>
      <c r="K3" s="4"/>
      <c r="L3" s="6"/>
      <c r="M3" s="6"/>
      <c r="N3" s="6"/>
      <c r="O3" s="2"/>
      <c r="P3" s="50"/>
      <c r="Q3" s="50"/>
      <c r="R3" s="50"/>
      <c r="S3" s="50"/>
      <c r="T3" s="50"/>
    </row>
    <row r="4" spans="1:20" ht="16.5" thickBot="1">
      <c r="A4" s="4" t="s">
        <v>10</v>
      </c>
      <c r="B4" s="4" t="s">
        <v>3</v>
      </c>
      <c r="C4" s="4" t="s">
        <v>2</v>
      </c>
      <c r="D4" s="4" t="s">
        <v>5</v>
      </c>
      <c r="E4" s="4" t="s">
        <v>1</v>
      </c>
      <c r="F4" s="4" t="s">
        <v>0</v>
      </c>
      <c r="G4" s="4">
        <v>1</v>
      </c>
      <c r="H4" s="4">
        <v>2</v>
      </c>
      <c r="I4" s="4">
        <v>3</v>
      </c>
      <c r="J4" s="4" t="s">
        <v>6</v>
      </c>
      <c r="K4" s="4" t="s">
        <v>9</v>
      </c>
      <c r="L4" s="9"/>
      <c r="M4" s="9"/>
      <c r="N4" s="9"/>
      <c r="O4" s="2"/>
      <c r="P4" s="50"/>
      <c r="Q4" s="50"/>
      <c r="R4" s="50"/>
      <c r="S4" s="50"/>
      <c r="T4" s="50"/>
    </row>
    <row r="5" spans="1:20" ht="15.75">
      <c r="A5" s="8"/>
      <c r="B5" s="104" t="s">
        <v>29</v>
      </c>
      <c r="C5" s="105">
        <v>31412</v>
      </c>
      <c r="D5" s="14" t="s">
        <v>28</v>
      </c>
      <c r="E5" s="14">
        <v>67.5</v>
      </c>
      <c r="F5" s="8">
        <v>67.1</v>
      </c>
      <c r="G5" s="11">
        <v>192.5</v>
      </c>
      <c r="H5" s="107">
        <v>197.5</v>
      </c>
      <c r="I5" s="108">
        <v>197.5</v>
      </c>
      <c r="J5" s="47">
        <v>192.5</v>
      </c>
      <c r="K5" s="40">
        <f>J5</f>
        <v>192.5</v>
      </c>
      <c r="L5" s="9"/>
      <c r="M5" s="9"/>
      <c r="N5" s="9"/>
      <c r="O5" s="2"/>
      <c r="P5" s="50"/>
      <c r="Q5" s="50"/>
      <c r="R5" s="50"/>
      <c r="S5" s="50"/>
      <c r="T5" s="50"/>
    </row>
    <row r="6" spans="1:15" ht="15.75">
      <c r="A6" s="7"/>
      <c r="B6" s="78" t="s">
        <v>67</v>
      </c>
      <c r="C6" s="79">
        <v>38051</v>
      </c>
      <c r="D6" s="80" t="s">
        <v>23</v>
      </c>
      <c r="E6" s="1">
        <v>67.5</v>
      </c>
      <c r="F6" s="7">
        <v>67</v>
      </c>
      <c r="G6" s="10">
        <v>115</v>
      </c>
      <c r="H6" s="96">
        <v>120</v>
      </c>
      <c r="I6" s="83">
        <v>120</v>
      </c>
      <c r="J6" s="42">
        <v>115</v>
      </c>
      <c r="K6" s="40">
        <f aca="true" t="shared" si="0" ref="K6:K19">J6</f>
        <v>115</v>
      </c>
      <c r="L6" s="9"/>
      <c r="M6" s="9"/>
      <c r="N6" s="9"/>
      <c r="O6" s="2"/>
    </row>
    <row r="7" spans="1:15" ht="15.75">
      <c r="A7" s="7"/>
      <c r="B7" s="81" t="s">
        <v>68</v>
      </c>
      <c r="C7" s="79">
        <v>34238</v>
      </c>
      <c r="D7" s="80" t="s">
        <v>28</v>
      </c>
      <c r="E7" s="1" t="s">
        <v>25</v>
      </c>
      <c r="F7" s="7">
        <v>67.1</v>
      </c>
      <c r="G7" s="10">
        <v>140</v>
      </c>
      <c r="H7" s="7">
        <v>145</v>
      </c>
      <c r="I7" s="10">
        <v>150</v>
      </c>
      <c r="J7" s="42">
        <v>150</v>
      </c>
      <c r="K7" s="40">
        <f t="shared" si="0"/>
        <v>150</v>
      </c>
      <c r="L7" s="9"/>
      <c r="M7" s="9"/>
      <c r="N7" s="9"/>
      <c r="O7" s="2"/>
    </row>
    <row r="8" spans="1:15" ht="15.75">
      <c r="A8" s="7"/>
      <c r="B8" s="78" t="s">
        <v>69</v>
      </c>
      <c r="C8" s="79">
        <v>36334</v>
      </c>
      <c r="D8" s="80" t="s">
        <v>28</v>
      </c>
      <c r="E8" s="1">
        <v>75</v>
      </c>
      <c r="F8" s="7">
        <v>74.2</v>
      </c>
      <c r="G8" s="10">
        <v>142.5</v>
      </c>
      <c r="H8" s="7">
        <v>150</v>
      </c>
      <c r="I8" s="10">
        <v>155</v>
      </c>
      <c r="J8" s="42">
        <v>155</v>
      </c>
      <c r="K8" s="40">
        <f t="shared" si="0"/>
        <v>155</v>
      </c>
      <c r="L8" s="9"/>
      <c r="M8" s="9"/>
      <c r="N8" s="9"/>
      <c r="O8" s="2"/>
    </row>
    <row r="9" spans="1:15" ht="15.75">
      <c r="A9" s="7"/>
      <c r="B9" s="82" t="s">
        <v>70</v>
      </c>
      <c r="C9" s="79">
        <v>31233</v>
      </c>
      <c r="D9" s="80" t="s">
        <v>23</v>
      </c>
      <c r="E9" s="1">
        <v>75</v>
      </c>
      <c r="F9" s="7">
        <v>74</v>
      </c>
      <c r="G9" s="10"/>
      <c r="H9" s="7"/>
      <c r="I9" s="10"/>
      <c r="J9" s="42">
        <v>180</v>
      </c>
      <c r="K9" s="40">
        <f t="shared" si="0"/>
        <v>180</v>
      </c>
      <c r="L9" s="9"/>
      <c r="M9" s="9"/>
      <c r="N9" s="9"/>
      <c r="O9" s="2"/>
    </row>
    <row r="10" spans="1:15" ht="15.75">
      <c r="A10" s="7"/>
      <c r="B10" s="78" t="s">
        <v>36</v>
      </c>
      <c r="C10" s="79">
        <v>32387</v>
      </c>
      <c r="D10" s="80" t="s">
        <v>37</v>
      </c>
      <c r="E10" s="1">
        <v>75</v>
      </c>
      <c r="F10" s="7" t="s">
        <v>71</v>
      </c>
      <c r="G10" s="10"/>
      <c r="H10" s="7"/>
      <c r="I10" s="83"/>
      <c r="J10" s="42">
        <v>210</v>
      </c>
      <c r="K10" s="40">
        <f t="shared" si="0"/>
        <v>210</v>
      </c>
      <c r="L10" s="9"/>
      <c r="M10" s="9"/>
      <c r="N10" s="9"/>
      <c r="O10" s="2"/>
    </row>
    <row r="11" spans="1:15" ht="15.75">
      <c r="A11" s="7"/>
      <c r="B11" s="84" t="s">
        <v>72</v>
      </c>
      <c r="C11" s="79">
        <v>36565</v>
      </c>
      <c r="D11" s="80" t="s">
        <v>37</v>
      </c>
      <c r="E11" s="85">
        <v>82.5</v>
      </c>
      <c r="F11" s="7">
        <v>81.6</v>
      </c>
      <c r="G11" s="10">
        <v>190</v>
      </c>
      <c r="H11" s="96">
        <v>205</v>
      </c>
      <c r="I11" s="10" t="s">
        <v>87</v>
      </c>
      <c r="J11" s="42">
        <v>190</v>
      </c>
      <c r="K11" s="40">
        <f t="shared" si="0"/>
        <v>190</v>
      </c>
      <c r="L11" s="9"/>
      <c r="M11" s="9"/>
      <c r="N11" s="9"/>
      <c r="O11" s="2"/>
    </row>
    <row r="12" spans="1:15" ht="15.75">
      <c r="A12" s="7"/>
      <c r="B12" s="78" t="s">
        <v>53</v>
      </c>
      <c r="C12" s="79">
        <v>15991</v>
      </c>
      <c r="D12" s="80" t="s">
        <v>20</v>
      </c>
      <c r="E12" s="1">
        <v>90</v>
      </c>
      <c r="F12" s="7">
        <v>89</v>
      </c>
      <c r="G12" s="10">
        <v>145</v>
      </c>
      <c r="H12" s="7">
        <v>155</v>
      </c>
      <c r="I12" s="10">
        <v>160</v>
      </c>
      <c r="J12" s="42">
        <v>160</v>
      </c>
      <c r="K12" s="40">
        <f t="shared" si="0"/>
        <v>160</v>
      </c>
      <c r="L12" s="9"/>
      <c r="M12" s="9"/>
      <c r="N12" s="9"/>
      <c r="O12" s="2"/>
    </row>
    <row r="13" spans="1:15" ht="15.75">
      <c r="A13" s="7"/>
      <c r="B13" s="58" t="s">
        <v>73</v>
      </c>
      <c r="C13" s="59">
        <v>35374</v>
      </c>
      <c r="D13" s="1" t="s">
        <v>28</v>
      </c>
      <c r="E13" s="1">
        <v>90</v>
      </c>
      <c r="F13" s="7" t="s">
        <v>55</v>
      </c>
      <c r="G13" s="10">
        <v>170</v>
      </c>
      <c r="H13" s="96">
        <v>180</v>
      </c>
      <c r="I13" s="10" t="s">
        <v>87</v>
      </c>
      <c r="J13" s="42">
        <v>170</v>
      </c>
      <c r="K13" s="40">
        <f t="shared" si="0"/>
        <v>170</v>
      </c>
      <c r="L13" s="2"/>
      <c r="M13" s="2"/>
      <c r="N13" s="2"/>
      <c r="O13" s="2"/>
    </row>
    <row r="14" spans="1:15" ht="15.75">
      <c r="A14" s="75"/>
      <c r="B14" s="75" t="s">
        <v>74</v>
      </c>
      <c r="C14" s="76">
        <v>36517</v>
      </c>
      <c r="D14" s="1" t="s">
        <v>28</v>
      </c>
      <c r="E14" s="1">
        <v>90</v>
      </c>
      <c r="F14" s="7">
        <v>83.6</v>
      </c>
      <c r="G14" s="10">
        <v>190</v>
      </c>
      <c r="H14" s="75">
        <v>200</v>
      </c>
      <c r="I14" s="106">
        <v>210</v>
      </c>
      <c r="J14" s="103">
        <v>200</v>
      </c>
      <c r="K14" s="40">
        <f t="shared" si="0"/>
        <v>200</v>
      </c>
      <c r="L14" s="2"/>
      <c r="M14" s="2"/>
      <c r="N14" s="2"/>
      <c r="O14" s="2"/>
    </row>
    <row r="15" spans="1:15" ht="15.75">
      <c r="A15" s="75"/>
      <c r="B15" s="75" t="s">
        <v>75</v>
      </c>
      <c r="C15" s="76">
        <v>31918</v>
      </c>
      <c r="D15" s="1" t="s">
        <v>37</v>
      </c>
      <c r="E15" s="1">
        <v>90</v>
      </c>
      <c r="F15" s="7">
        <v>87.7</v>
      </c>
      <c r="G15" s="10">
        <v>260</v>
      </c>
      <c r="H15" s="75">
        <v>270</v>
      </c>
      <c r="I15" s="106">
        <v>280</v>
      </c>
      <c r="J15" s="103">
        <v>270</v>
      </c>
      <c r="K15" s="40">
        <f t="shared" si="0"/>
        <v>270</v>
      </c>
      <c r="L15" s="2"/>
      <c r="M15" s="2"/>
      <c r="N15" s="2"/>
      <c r="O15" s="2"/>
    </row>
    <row r="16" spans="1:15" ht="15.75">
      <c r="A16" s="75"/>
      <c r="B16" s="75" t="s">
        <v>76</v>
      </c>
      <c r="C16" s="76">
        <v>29078</v>
      </c>
      <c r="D16" s="1" t="s">
        <v>37</v>
      </c>
      <c r="E16" s="1">
        <v>90</v>
      </c>
      <c r="F16" s="7">
        <v>84.7</v>
      </c>
      <c r="G16" s="10">
        <v>210</v>
      </c>
      <c r="H16" s="75">
        <v>225</v>
      </c>
      <c r="I16" s="106">
        <v>235</v>
      </c>
      <c r="J16" s="103">
        <v>225</v>
      </c>
      <c r="K16" s="40">
        <f t="shared" si="0"/>
        <v>225</v>
      </c>
      <c r="L16" s="2"/>
      <c r="M16" s="2"/>
      <c r="N16" s="2"/>
      <c r="O16" s="2"/>
    </row>
    <row r="17" spans="1:15" ht="18.75" customHeight="1">
      <c r="A17" s="75"/>
      <c r="B17" s="75" t="s">
        <v>34</v>
      </c>
      <c r="C17" s="76">
        <v>31278</v>
      </c>
      <c r="D17" s="1" t="s">
        <v>31</v>
      </c>
      <c r="E17" s="1">
        <v>90</v>
      </c>
      <c r="F17" s="7">
        <v>88.75</v>
      </c>
      <c r="G17" s="10">
        <v>210</v>
      </c>
      <c r="H17" s="75">
        <v>225</v>
      </c>
      <c r="I17" s="75">
        <v>240</v>
      </c>
      <c r="J17" s="103">
        <v>240</v>
      </c>
      <c r="K17" s="40">
        <f t="shared" si="0"/>
        <v>240</v>
      </c>
      <c r="L17" s="2"/>
      <c r="M17" s="2"/>
      <c r="N17" s="2"/>
      <c r="O17" s="2"/>
    </row>
    <row r="18" spans="1:11" ht="15.75">
      <c r="A18" s="75"/>
      <c r="B18" s="75" t="s">
        <v>77</v>
      </c>
      <c r="C18" s="76">
        <v>36405</v>
      </c>
      <c r="D18" s="1" t="s">
        <v>28</v>
      </c>
      <c r="E18" s="1">
        <v>90</v>
      </c>
      <c r="F18" s="75" t="s">
        <v>78</v>
      </c>
      <c r="G18" s="10">
        <v>225</v>
      </c>
      <c r="H18" s="106">
        <v>230</v>
      </c>
      <c r="I18" s="75">
        <v>230</v>
      </c>
      <c r="J18" s="103">
        <v>230</v>
      </c>
      <c r="K18" s="40">
        <f t="shared" si="0"/>
        <v>230</v>
      </c>
    </row>
    <row r="19" spans="1:11" ht="18.75" customHeight="1">
      <c r="A19" s="75"/>
      <c r="B19" s="75" t="s">
        <v>30</v>
      </c>
      <c r="C19" s="76">
        <v>29749</v>
      </c>
      <c r="D19" s="1" t="s">
        <v>31</v>
      </c>
      <c r="E19" s="1">
        <v>100</v>
      </c>
      <c r="F19" s="7">
        <v>98.9</v>
      </c>
      <c r="G19" s="75"/>
      <c r="H19" s="75"/>
      <c r="I19" s="75"/>
      <c r="J19" s="103">
        <v>265</v>
      </c>
      <c r="K19" s="40">
        <f t="shared" si="0"/>
        <v>265</v>
      </c>
    </row>
    <row r="20" spans="1:11" ht="15.75">
      <c r="A20" s="75"/>
      <c r="B20" s="75" t="s">
        <v>35</v>
      </c>
      <c r="C20" s="76">
        <v>28355</v>
      </c>
      <c r="D20" s="1" t="s">
        <v>28</v>
      </c>
      <c r="E20" s="1">
        <v>110</v>
      </c>
      <c r="F20" s="7">
        <v>104</v>
      </c>
      <c r="G20" s="10">
        <v>190</v>
      </c>
      <c r="H20" s="75">
        <v>210</v>
      </c>
      <c r="I20" s="75">
        <v>220</v>
      </c>
      <c r="J20" s="103">
        <v>220</v>
      </c>
      <c r="K20" s="40">
        <f>J20</f>
        <v>220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1"/>
  <sheetViews>
    <sheetView zoomScale="85" zoomScaleNormal="85" zoomScalePageLayoutView="0" workbookViewId="0" topLeftCell="E1">
      <selection activeCell="C39" sqref="C39"/>
    </sheetView>
  </sheetViews>
  <sheetFormatPr defaultColWidth="9.140625" defaultRowHeight="15"/>
  <cols>
    <col min="2" max="2" width="43.8515625" style="0" customWidth="1"/>
    <col min="3" max="4" width="19.7109375" style="0" customWidth="1"/>
    <col min="5" max="5" width="23.421875" style="0" customWidth="1"/>
    <col min="10" max="10" width="16.140625" style="0" customWidth="1"/>
  </cols>
  <sheetData>
    <row r="1" spans="1:24" ht="18.75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3"/>
      <c r="L1" s="63"/>
      <c r="M1" s="63"/>
      <c r="N1" s="63"/>
      <c r="O1" s="63"/>
      <c r="P1" s="66"/>
      <c r="Q1" s="66"/>
      <c r="R1" s="66"/>
      <c r="S1" s="66"/>
      <c r="T1" s="63"/>
      <c r="U1" s="63"/>
      <c r="V1" s="65"/>
      <c r="W1" s="65"/>
      <c r="X1" s="65"/>
    </row>
    <row r="2" spans="1:11" ht="18.75" thickBot="1">
      <c r="A2" s="38" t="s">
        <v>92</v>
      </c>
      <c r="B2" s="39"/>
      <c r="C2" s="60"/>
      <c r="D2" s="51"/>
      <c r="E2" s="51"/>
      <c r="F2" s="51"/>
      <c r="G2" s="51"/>
      <c r="H2" s="51"/>
      <c r="I2" s="51"/>
      <c r="J2" s="51"/>
      <c r="K2" s="13"/>
    </row>
    <row r="3" spans="1:11" ht="16.5" thickBot="1">
      <c r="A3" s="4"/>
      <c r="B3" s="4"/>
      <c r="C3" s="4"/>
      <c r="D3" s="4"/>
      <c r="E3" s="4"/>
      <c r="F3" s="4"/>
      <c r="G3" s="4"/>
      <c r="H3" s="4" t="s">
        <v>4</v>
      </c>
      <c r="I3" s="16"/>
      <c r="J3" s="16"/>
      <c r="K3" s="4"/>
    </row>
    <row r="4" spans="1:11" ht="16.5" thickBot="1">
      <c r="A4" s="4" t="s">
        <v>10</v>
      </c>
      <c r="B4" s="4" t="s">
        <v>3</v>
      </c>
      <c r="C4" s="4" t="s">
        <v>2</v>
      </c>
      <c r="D4" s="4" t="s">
        <v>5</v>
      </c>
      <c r="E4" s="4" t="s">
        <v>1</v>
      </c>
      <c r="F4" s="4" t="s">
        <v>0</v>
      </c>
      <c r="G4" s="4">
        <v>1</v>
      </c>
      <c r="H4" s="4">
        <v>2</v>
      </c>
      <c r="I4" s="16">
        <v>3</v>
      </c>
      <c r="J4" s="16" t="s">
        <v>6</v>
      </c>
      <c r="K4" s="62" t="s">
        <v>9</v>
      </c>
    </row>
    <row r="5" spans="1:11" ht="15">
      <c r="A5" s="109"/>
      <c r="B5" s="46" t="s">
        <v>40</v>
      </c>
      <c r="C5" s="110">
        <v>34593</v>
      </c>
      <c r="D5" s="14" t="s">
        <v>33</v>
      </c>
      <c r="E5" s="14">
        <v>52</v>
      </c>
      <c r="F5" s="111">
        <v>50.65</v>
      </c>
      <c r="G5" s="112">
        <v>60</v>
      </c>
      <c r="H5" s="126">
        <v>62.5</v>
      </c>
      <c r="I5" s="127">
        <v>62.5</v>
      </c>
      <c r="J5" s="113">
        <v>60</v>
      </c>
      <c r="K5" s="114">
        <f>J5</f>
        <v>60</v>
      </c>
    </row>
    <row r="6" spans="1:11" ht="15">
      <c r="A6" s="58"/>
      <c r="B6" s="46" t="s">
        <v>41</v>
      </c>
      <c r="C6" s="110">
        <v>36346</v>
      </c>
      <c r="D6" s="36" t="s">
        <v>23</v>
      </c>
      <c r="E6" s="14">
        <v>52</v>
      </c>
      <c r="F6" s="111">
        <v>51.7</v>
      </c>
      <c r="G6" s="129">
        <v>60</v>
      </c>
      <c r="H6" s="128">
        <v>60</v>
      </c>
      <c r="I6" s="119">
        <v>60</v>
      </c>
      <c r="J6" s="117">
        <v>0</v>
      </c>
      <c r="K6" s="114">
        <f aca="true" t="shared" si="0" ref="K6:K19">J6</f>
        <v>0</v>
      </c>
    </row>
    <row r="7" spans="1:11" ht="15">
      <c r="A7" s="58"/>
      <c r="B7" s="118" t="s">
        <v>42</v>
      </c>
      <c r="C7" s="110">
        <v>39140</v>
      </c>
      <c r="D7" s="36" t="s">
        <v>33</v>
      </c>
      <c r="E7" s="14">
        <v>60</v>
      </c>
      <c r="F7" s="111">
        <v>59.7</v>
      </c>
      <c r="G7" s="115">
        <v>30</v>
      </c>
      <c r="H7" s="58">
        <v>32.5</v>
      </c>
      <c r="I7" s="119">
        <v>37.5</v>
      </c>
      <c r="J7" s="117">
        <v>32.5</v>
      </c>
      <c r="K7" s="114">
        <f t="shared" si="0"/>
        <v>32.5</v>
      </c>
    </row>
    <row r="8" spans="1:11" ht="15">
      <c r="A8" s="58"/>
      <c r="B8" s="46" t="s">
        <v>43</v>
      </c>
      <c r="C8" s="110"/>
      <c r="D8" s="36" t="s">
        <v>23</v>
      </c>
      <c r="E8" s="1">
        <v>67.5</v>
      </c>
      <c r="F8" s="58">
        <v>64.4</v>
      </c>
      <c r="G8" s="115">
        <v>50</v>
      </c>
      <c r="H8" s="58">
        <v>55</v>
      </c>
      <c r="I8" s="119">
        <v>60</v>
      </c>
      <c r="J8" s="117">
        <v>55</v>
      </c>
      <c r="K8" s="114">
        <f t="shared" si="0"/>
        <v>55</v>
      </c>
    </row>
    <row r="9" spans="1:11" ht="15">
      <c r="A9" s="58"/>
      <c r="B9" s="57" t="s">
        <v>44</v>
      </c>
      <c r="C9" s="110">
        <v>28528</v>
      </c>
      <c r="D9" s="36" t="s">
        <v>23</v>
      </c>
      <c r="E9" s="1">
        <v>67.5</v>
      </c>
      <c r="F9" s="58">
        <v>67.5</v>
      </c>
      <c r="G9" s="115">
        <v>90</v>
      </c>
      <c r="H9" s="58">
        <v>97.5</v>
      </c>
      <c r="I9" s="116" t="s">
        <v>87</v>
      </c>
      <c r="J9" s="117">
        <v>97.5</v>
      </c>
      <c r="K9" s="114">
        <f t="shared" si="0"/>
        <v>97.5</v>
      </c>
    </row>
    <row r="10" spans="1:11" ht="15">
      <c r="A10" s="58"/>
      <c r="B10" s="46" t="s">
        <v>45</v>
      </c>
      <c r="C10" s="110">
        <v>37057</v>
      </c>
      <c r="D10" s="36" t="s">
        <v>28</v>
      </c>
      <c r="E10" s="1">
        <v>75</v>
      </c>
      <c r="F10" s="58">
        <v>73.55</v>
      </c>
      <c r="G10" s="115">
        <v>127.5</v>
      </c>
      <c r="H10" s="128">
        <v>137.5</v>
      </c>
      <c r="I10" s="119">
        <v>137.5</v>
      </c>
      <c r="J10" s="117">
        <v>127.5</v>
      </c>
      <c r="K10" s="114">
        <f t="shared" si="0"/>
        <v>127.5</v>
      </c>
    </row>
    <row r="11" spans="1:11" ht="15">
      <c r="A11" s="58"/>
      <c r="B11" s="57" t="s">
        <v>46</v>
      </c>
      <c r="C11" s="110">
        <v>32864</v>
      </c>
      <c r="D11" s="36" t="s">
        <v>20</v>
      </c>
      <c r="E11" s="46">
        <v>75</v>
      </c>
      <c r="F11" s="58">
        <v>74.8</v>
      </c>
      <c r="G11" s="115">
        <v>127.5</v>
      </c>
      <c r="H11" s="58">
        <v>132.5</v>
      </c>
      <c r="I11" s="116">
        <v>137.5</v>
      </c>
      <c r="J11" s="117">
        <v>137.5</v>
      </c>
      <c r="K11" s="114">
        <f t="shared" si="0"/>
        <v>137.5</v>
      </c>
    </row>
    <row r="12" spans="1:11" ht="15">
      <c r="A12" s="58"/>
      <c r="B12" s="46" t="s">
        <v>47</v>
      </c>
      <c r="C12" s="110">
        <v>37429</v>
      </c>
      <c r="D12" s="36" t="s">
        <v>33</v>
      </c>
      <c r="E12" s="1">
        <v>82.5</v>
      </c>
      <c r="F12" s="58">
        <v>77.15</v>
      </c>
      <c r="G12" s="115">
        <v>100</v>
      </c>
      <c r="H12" s="128">
        <v>105</v>
      </c>
      <c r="I12" s="116">
        <v>105</v>
      </c>
      <c r="J12" s="117">
        <v>105</v>
      </c>
      <c r="K12" s="114">
        <f t="shared" si="0"/>
        <v>105</v>
      </c>
    </row>
    <row r="13" spans="1:11" ht="15">
      <c r="A13" s="58"/>
      <c r="B13" s="58" t="s">
        <v>48</v>
      </c>
      <c r="C13" s="120">
        <v>32168</v>
      </c>
      <c r="D13" s="58" t="s">
        <v>23</v>
      </c>
      <c r="E13" s="58">
        <v>82.5</v>
      </c>
      <c r="F13" s="58">
        <v>78.4</v>
      </c>
      <c r="G13" s="58">
        <v>135</v>
      </c>
      <c r="H13" s="58">
        <v>140</v>
      </c>
      <c r="I13" s="128">
        <v>147.5</v>
      </c>
      <c r="J13" s="124">
        <v>140</v>
      </c>
      <c r="K13" s="114">
        <f t="shared" si="0"/>
        <v>140</v>
      </c>
    </row>
    <row r="14" spans="1:11" ht="15">
      <c r="A14" s="121"/>
      <c r="B14" s="121" t="s">
        <v>49</v>
      </c>
      <c r="C14" s="122">
        <v>32257</v>
      </c>
      <c r="D14" s="121" t="s">
        <v>37</v>
      </c>
      <c r="E14" s="121">
        <v>90</v>
      </c>
      <c r="F14" s="121">
        <v>84.3</v>
      </c>
      <c r="G14" s="121">
        <v>155</v>
      </c>
      <c r="H14" s="121">
        <v>165</v>
      </c>
      <c r="I14" s="121">
        <v>170</v>
      </c>
      <c r="J14" s="125">
        <v>170</v>
      </c>
      <c r="K14" s="114">
        <f t="shared" si="0"/>
        <v>170</v>
      </c>
    </row>
    <row r="15" spans="1:11" ht="15">
      <c r="A15" s="121"/>
      <c r="B15" s="121" t="s">
        <v>50</v>
      </c>
      <c r="C15" s="122">
        <v>29689</v>
      </c>
      <c r="D15" s="121" t="s">
        <v>28</v>
      </c>
      <c r="E15" s="121">
        <v>90</v>
      </c>
      <c r="F15" s="121">
        <v>86.8</v>
      </c>
      <c r="G15" s="121">
        <v>155</v>
      </c>
      <c r="H15" s="121">
        <v>165</v>
      </c>
      <c r="I15" s="121">
        <v>172.5</v>
      </c>
      <c r="J15" s="125">
        <v>172.5</v>
      </c>
      <c r="K15" s="114">
        <f t="shared" si="0"/>
        <v>172.5</v>
      </c>
    </row>
    <row r="16" spans="1:11" ht="15">
      <c r="A16" s="121"/>
      <c r="B16" s="121" t="s">
        <v>34</v>
      </c>
      <c r="C16" s="122">
        <v>31278</v>
      </c>
      <c r="D16" s="121" t="s">
        <v>31</v>
      </c>
      <c r="E16" s="121">
        <v>90</v>
      </c>
      <c r="F16" s="121">
        <v>88.75</v>
      </c>
      <c r="G16" s="121">
        <v>140</v>
      </c>
      <c r="H16" s="130">
        <v>155</v>
      </c>
      <c r="I16" s="130">
        <v>155</v>
      </c>
      <c r="J16" s="125">
        <v>140</v>
      </c>
      <c r="K16" s="114">
        <f t="shared" si="0"/>
        <v>140</v>
      </c>
    </row>
    <row r="17" spans="1:11" ht="15">
      <c r="A17" s="121"/>
      <c r="B17" s="121" t="s">
        <v>51</v>
      </c>
      <c r="C17" s="122">
        <v>31290</v>
      </c>
      <c r="D17" s="121" t="s">
        <v>52</v>
      </c>
      <c r="E17" s="121">
        <v>90</v>
      </c>
      <c r="F17" s="121">
        <v>89.5</v>
      </c>
      <c r="G17" s="121">
        <v>130</v>
      </c>
      <c r="H17" s="121">
        <v>135</v>
      </c>
      <c r="I17" s="130">
        <v>140</v>
      </c>
      <c r="J17" s="125">
        <v>135</v>
      </c>
      <c r="K17" s="114">
        <f t="shared" si="0"/>
        <v>135</v>
      </c>
    </row>
    <row r="18" spans="1:11" ht="15">
      <c r="A18" s="121"/>
      <c r="B18" s="121" t="s">
        <v>53</v>
      </c>
      <c r="C18" s="122">
        <v>15991</v>
      </c>
      <c r="D18" s="121" t="s">
        <v>20</v>
      </c>
      <c r="E18" s="121">
        <v>90</v>
      </c>
      <c r="F18" s="121">
        <v>89</v>
      </c>
      <c r="G18" s="121">
        <v>110</v>
      </c>
      <c r="H18" s="121">
        <v>120</v>
      </c>
      <c r="I18" s="130">
        <v>125</v>
      </c>
      <c r="J18" s="125">
        <v>120</v>
      </c>
      <c r="K18" s="114">
        <f t="shared" si="0"/>
        <v>120</v>
      </c>
    </row>
    <row r="19" spans="1:11" ht="15">
      <c r="A19" s="121"/>
      <c r="B19" s="121" t="s">
        <v>54</v>
      </c>
      <c r="C19" s="122">
        <v>35374</v>
      </c>
      <c r="D19" s="121" t="s">
        <v>28</v>
      </c>
      <c r="E19" s="121">
        <v>90</v>
      </c>
      <c r="F19" s="121" t="s">
        <v>55</v>
      </c>
      <c r="G19" s="121">
        <v>125</v>
      </c>
      <c r="H19" s="130">
        <v>135</v>
      </c>
      <c r="I19" s="130">
        <v>135</v>
      </c>
      <c r="J19" s="125">
        <v>125</v>
      </c>
      <c r="K19" s="114">
        <f t="shared" si="0"/>
        <v>125</v>
      </c>
    </row>
    <row r="20" spans="1:11" ht="15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14"/>
    </row>
    <row r="21" spans="1:11" ht="15">
      <c r="A21" s="121"/>
      <c r="B21" s="121" t="s">
        <v>56</v>
      </c>
      <c r="C21" s="122">
        <v>31992</v>
      </c>
      <c r="D21" s="121" t="s">
        <v>23</v>
      </c>
      <c r="E21" s="121">
        <v>100</v>
      </c>
      <c r="F21" s="121" t="s">
        <v>57</v>
      </c>
      <c r="G21" s="121">
        <v>142.5</v>
      </c>
      <c r="H21" s="130">
        <v>155</v>
      </c>
      <c r="I21" s="121">
        <v>155</v>
      </c>
      <c r="J21" s="125">
        <v>155</v>
      </c>
      <c r="K21" s="114">
        <f aca="true" t="shared" si="1" ref="K21:K29">J21</f>
        <v>155</v>
      </c>
    </row>
    <row r="22" spans="1:11" ht="15">
      <c r="A22" s="121"/>
      <c r="B22" s="121" t="s">
        <v>58</v>
      </c>
      <c r="C22" s="122">
        <v>33774</v>
      </c>
      <c r="D22" s="121" t="s">
        <v>59</v>
      </c>
      <c r="E22" s="121">
        <v>100</v>
      </c>
      <c r="F22" s="121">
        <v>99.45</v>
      </c>
      <c r="G22" s="121">
        <v>145</v>
      </c>
      <c r="H22" s="130">
        <v>155</v>
      </c>
      <c r="I22" s="130">
        <v>155</v>
      </c>
      <c r="J22" s="125">
        <v>145</v>
      </c>
      <c r="K22" s="114">
        <f t="shared" si="1"/>
        <v>145</v>
      </c>
    </row>
    <row r="23" spans="1:11" ht="15">
      <c r="A23" s="121"/>
      <c r="B23" s="121" t="s">
        <v>60</v>
      </c>
      <c r="C23" s="122">
        <v>29407</v>
      </c>
      <c r="D23" s="121" t="s">
        <v>28</v>
      </c>
      <c r="E23" s="121">
        <v>100</v>
      </c>
      <c r="F23" s="121">
        <v>95.55</v>
      </c>
      <c r="G23" s="121">
        <v>155</v>
      </c>
      <c r="H23" s="121">
        <v>165</v>
      </c>
      <c r="I23" s="130">
        <v>167.5</v>
      </c>
      <c r="J23" s="125">
        <v>165</v>
      </c>
      <c r="K23" s="114">
        <f t="shared" si="1"/>
        <v>165</v>
      </c>
    </row>
    <row r="24" spans="1:11" ht="15">
      <c r="A24" s="121"/>
      <c r="B24" s="121" t="s">
        <v>61</v>
      </c>
      <c r="C24" s="122">
        <v>25149</v>
      </c>
      <c r="D24" s="121" t="s">
        <v>20</v>
      </c>
      <c r="E24" s="121">
        <v>100</v>
      </c>
      <c r="F24" s="121" t="s">
        <v>62</v>
      </c>
      <c r="G24" s="130">
        <v>160</v>
      </c>
      <c r="H24" s="121">
        <v>162.5</v>
      </c>
      <c r="I24" s="121">
        <v>167.5</v>
      </c>
      <c r="J24" s="125">
        <v>167.5</v>
      </c>
      <c r="K24" s="114">
        <f t="shared" si="1"/>
        <v>167.5</v>
      </c>
    </row>
    <row r="25" spans="1:11" ht="15">
      <c r="A25" s="121"/>
      <c r="B25" s="121" t="s">
        <v>63</v>
      </c>
      <c r="C25" s="122">
        <v>26342</v>
      </c>
      <c r="D25" s="121" t="s">
        <v>20</v>
      </c>
      <c r="E25" s="121">
        <v>100</v>
      </c>
      <c r="F25" s="121">
        <v>93.2</v>
      </c>
      <c r="G25" s="121">
        <v>170</v>
      </c>
      <c r="H25" s="121">
        <v>175</v>
      </c>
      <c r="I25" s="121">
        <v>180</v>
      </c>
      <c r="J25" s="125">
        <v>180</v>
      </c>
      <c r="K25" s="114">
        <f t="shared" si="1"/>
        <v>180</v>
      </c>
    </row>
    <row r="26" spans="1:11" ht="15">
      <c r="A26" s="121"/>
      <c r="B26" s="121" t="s">
        <v>64</v>
      </c>
      <c r="C26" s="122">
        <v>31107</v>
      </c>
      <c r="D26" s="121" t="s">
        <v>23</v>
      </c>
      <c r="E26" s="121">
        <v>100</v>
      </c>
      <c r="F26" s="121">
        <v>98.6</v>
      </c>
      <c r="G26" s="121">
        <v>167.5</v>
      </c>
      <c r="H26" s="130">
        <v>172.5</v>
      </c>
      <c r="I26" s="130">
        <v>172.5</v>
      </c>
      <c r="J26" s="125">
        <v>167.5</v>
      </c>
      <c r="K26" s="114">
        <f t="shared" si="1"/>
        <v>167.5</v>
      </c>
    </row>
    <row r="27" spans="1:11" ht="15">
      <c r="A27" s="121"/>
      <c r="B27" s="121" t="s">
        <v>65</v>
      </c>
      <c r="C27" s="122">
        <v>28355</v>
      </c>
      <c r="D27" s="121" t="s">
        <v>28</v>
      </c>
      <c r="E27" s="121">
        <v>110</v>
      </c>
      <c r="F27" s="121">
        <v>104</v>
      </c>
      <c r="G27" s="121">
        <v>155</v>
      </c>
      <c r="H27" s="121">
        <v>165</v>
      </c>
      <c r="I27" s="121">
        <v>172.5</v>
      </c>
      <c r="J27" s="125">
        <v>172.5</v>
      </c>
      <c r="K27" s="114">
        <f t="shared" si="1"/>
        <v>172.5</v>
      </c>
    </row>
    <row r="28" spans="1:12" ht="15.75">
      <c r="A28" s="121"/>
      <c r="B28" s="121" t="s">
        <v>91</v>
      </c>
      <c r="C28" s="122">
        <v>29771</v>
      </c>
      <c r="D28" s="121" t="s">
        <v>33</v>
      </c>
      <c r="E28" s="121">
        <v>125</v>
      </c>
      <c r="F28" s="121">
        <v>124</v>
      </c>
      <c r="G28" s="130">
        <v>200</v>
      </c>
      <c r="H28" s="130">
        <v>200</v>
      </c>
      <c r="I28" s="121">
        <v>200</v>
      </c>
      <c r="J28" s="125">
        <v>200</v>
      </c>
      <c r="K28" s="114">
        <f t="shared" si="1"/>
        <v>200</v>
      </c>
      <c r="L28" s="145" t="s">
        <v>89</v>
      </c>
    </row>
    <row r="29" spans="1:12" ht="15.75">
      <c r="A29" s="121"/>
      <c r="B29" s="123" t="s">
        <v>90</v>
      </c>
      <c r="C29" s="122">
        <v>30009</v>
      </c>
      <c r="D29" s="123" t="s">
        <v>20</v>
      </c>
      <c r="E29" s="123">
        <v>110</v>
      </c>
      <c r="F29" s="121" t="s">
        <v>66</v>
      </c>
      <c r="G29" s="123">
        <v>215</v>
      </c>
      <c r="H29" s="123">
        <v>225</v>
      </c>
      <c r="I29" s="128">
        <v>235</v>
      </c>
      <c r="J29" s="125">
        <v>225</v>
      </c>
      <c r="K29" s="114">
        <f t="shared" si="1"/>
        <v>225</v>
      </c>
      <c r="L29" s="145" t="s">
        <v>89</v>
      </c>
    </row>
    <row r="31" ht="15">
      <c r="A31" s="146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E18" sqref="E18"/>
    </sheetView>
  </sheetViews>
  <sheetFormatPr defaultColWidth="9.140625" defaultRowHeight="15"/>
  <cols>
    <col min="2" max="2" width="41.57421875" style="0" customWidth="1"/>
    <col min="3" max="3" width="33.28125" style="0" customWidth="1"/>
    <col min="4" max="4" width="19.421875" style="0" customWidth="1"/>
    <col min="5" max="5" width="26.00390625" style="0" customWidth="1"/>
    <col min="7" max="7" width="19.28125" style="0" customWidth="1"/>
    <col min="8" max="8" width="16.140625" style="0" customWidth="1"/>
    <col min="9" max="9" width="19.00390625" style="0" customWidth="1"/>
  </cols>
  <sheetData>
    <row r="1" spans="1:13" ht="18.75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3"/>
      <c r="L1" s="63"/>
      <c r="M1" s="65"/>
    </row>
    <row r="2" spans="1:11" ht="18.75" thickBot="1">
      <c r="A2" s="38" t="s">
        <v>17</v>
      </c>
      <c r="B2" s="39"/>
      <c r="C2" s="51"/>
      <c r="D2" s="51"/>
      <c r="E2" s="51"/>
      <c r="F2" s="51"/>
      <c r="G2" s="51"/>
      <c r="H2" s="51"/>
      <c r="I2" s="51"/>
      <c r="J2" s="74"/>
      <c r="K2" s="74"/>
    </row>
    <row r="3" spans="1:13" ht="16.5" thickBot="1">
      <c r="A3" s="4"/>
      <c r="B3" s="4"/>
      <c r="C3" s="4"/>
      <c r="D3" s="4"/>
      <c r="E3" s="4"/>
      <c r="F3" s="4"/>
      <c r="G3" s="72"/>
      <c r="H3" s="70"/>
      <c r="I3" s="71"/>
      <c r="J3" s="6"/>
      <c r="K3" s="6"/>
      <c r="L3" s="50"/>
      <c r="M3" s="50"/>
    </row>
    <row r="4" spans="1:13" ht="16.5" thickBot="1">
      <c r="A4" s="71" t="s">
        <v>10</v>
      </c>
      <c r="B4" s="71" t="s">
        <v>3</v>
      </c>
      <c r="C4" s="71" t="s">
        <v>2</v>
      </c>
      <c r="D4" s="71" t="s">
        <v>5</v>
      </c>
      <c r="E4" s="71" t="s">
        <v>1</v>
      </c>
      <c r="F4" s="70" t="s">
        <v>0</v>
      </c>
      <c r="G4" s="69" t="s">
        <v>15</v>
      </c>
      <c r="H4" s="68" t="s">
        <v>14</v>
      </c>
      <c r="I4" s="67" t="s">
        <v>9</v>
      </c>
      <c r="J4" s="9"/>
      <c r="K4" s="73"/>
      <c r="L4" s="50"/>
      <c r="M4" s="50"/>
    </row>
    <row r="5" spans="1:13" ht="17.25" customHeight="1">
      <c r="A5" s="141"/>
      <c r="B5" s="87" t="s">
        <v>67</v>
      </c>
      <c r="C5" s="88">
        <v>38022</v>
      </c>
      <c r="D5" s="142" t="s">
        <v>23</v>
      </c>
      <c r="E5" s="142">
        <v>67.5</v>
      </c>
      <c r="F5" s="9">
        <v>67</v>
      </c>
      <c r="G5" s="143">
        <v>55</v>
      </c>
      <c r="H5" s="137">
        <v>17</v>
      </c>
      <c r="I5" s="136">
        <f>(G5*H5)/F5</f>
        <v>13.955223880597014</v>
      </c>
      <c r="J5" s="9"/>
      <c r="K5" s="73"/>
      <c r="L5" s="50"/>
      <c r="M5" s="50"/>
    </row>
    <row r="6" spans="1:13" ht="15" customHeight="1">
      <c r="A6" s="7"/>
      <c r="B6" s="78" t="s">
        <v>79</v>
      </c>
      <c r="C6" s="79">
        <v>31233</v>
      </c>
      <c r="D6" s="80" t="s">
        <v>23</v>
      </c>
      <c r="E6" s="1">
        <v>75</v>
      </c>
      <c r="F6" s="7">
        <v>74</v>
      </c>
      <c r="G6" s="7">
        <v>55</v>
      </c>
      <c r="H6" s="42">
        <v>40</v>
      </c>
      <c r="I6" s="144">
        <f>(G6*H6)/F6</f>
        <v>29.72972972972973</v>
      </c>
      <c r="J6" s="9"/>
      <c r="K6" s="73"/>
      <c r="L6" s="50"/>
      <c r="M6" s="50"/>
    </row>
    <row r="7" spans="1:13" ht="15.75" customHeight="1">
      <c r="A7" s="7"/>
      <c r="B7" s="81" t="s">
        <v>80</v>
      </c>
      <c r="C7" s="79">
        <v>31944</v>
      </c>
      <c r="D7" s="80" t="s">
        <v>20</v>
      </c>
      <c r="E7" s="1">
        <v>82.5</v>
      </c>
      <c r="F7" s="7">
        <v>78.6</v>
      </c>
      <c r="G7" s="7">
        <v>55</v>
      </c>
      <c r="H7" s="42">
        <v>73</v>
      </c>
      <c r="I7" s="144">
        <f>(G7*H7)/F7</f>
        <v>51.081424936386775</v>
      </c>
      <c r="J7" s="9"/>
      <c r="K7" s="73"/>
      <c r="L7" s="50"/>
      <c r="M7" s="50"/>
    </row>
    <row r="8" spans="1:13" ht="15.75">
      <c r="A8" s="7"/>
      <c r="B8" s="78" t="s">
        <v>81</v>
      </c>
      <c r="C8" s="79">
        <v>30379</v>
      </c>
      <c r="D8" s="80" t="s">
        <v>82</v>
      </c>
      <c r="E8" s="1">
        <v>90</v>
      </c>
      <c r="F8" s="7">
        <v>85.35</v>
      </c>
      <c r="G8" s="7">
        <v>55</v>
      </c>
      <c r="H8" s="42">
        <v>73</v>
      </c>
      <c r="I8" s="144">
        <f>(G8*H8)/F8</f>
        <v>47.04159343878149</v>
      </c>
      <c r="J8" s="9"/>
      <c r="K8" s="73"/>
      <c r="L8" s="50"/>
      <c r="M8" s="50"/>
    </row>
    <row r="9" spans="1:13" ht="15.75">
      <c r="A9" s="7"/>
      <c r="B9" s="82" t="s">
        <v>83</v>
      </c>
      <c r="C9" s="79">
        <v>29407</v>
      </c>
      <c r="D9" s="80" t="s">
        <v>28</v>
      </c>
      <c r="E9" s="1">
        <v>100</v>
      </c>
      <c r="F9" s="7">
        <v>95.5</v>
      </c>
      <c r="G9" s="7">
        <v>55</v>
      </c>
      <c r="H9" s="42">
        <v>48</v>
      </c>
      <c r="I9" s="144">
        <f>(G9*H9)/F9</f>
        <v>27.643979057591622</v>
      </c>
      <c r="J9" s="9"/>
      <c r="K9" s="73"/>
      <c r="L9" s="50"/>
      <c r="M9" s="50"/>
    </row>
    <row r="10" spans="1:13" ht="15.75">
      <c r="A10" s="9"/>
      <c r="B10" s="131"/>
      <c r="C10" s="132"/>
      <c r="D10" s="133"/>
      <c r="E10" s="3"/>
      <c r="F10" s="9"/>
      <c r="G10" s="9"/>
      <c r="H10" s="9"/>
      <c r="I10" s="138"/>
      <c r="J10" s="9"/>
      <c r="K10" s="73"/>
      <c r="L10" s="50"/>
      <c r="M10" s="50"/>
    </row>
    <row r="11" spans="1:13" ht="15.75">
      <c r="A11" s="9"/>
      <c r="B11" s="139"/>
      <c r="C11" s="132"/>
      <c r="D11" s="133"/>
      <c r="E11" s="140"/>
      <c r="F11" s="9"/>
      <c r="G11" s="9"/>
      <c r="H11" s="9"/>
      <c r="I11" s="138"/>
      <c r="J11" s="9"/>
      <c r="K11" s="73"/>
      <c r="L11" s="50"/>
      <c r="M11" s="50"/>
    </row>
    <row r="12" spans="1:13" ht="15.75">
      <c r="A12" s="9"/>
      <c r="B12" s="131"/>
      <c r="C12" s="132"/>
      <c r="D12" s="133"/>
      <c r="E12" s="3"/>
      <c r="F12" s="9"/>
      <c r="G12" s="9"/>
      <c r="H12" s="9"/>
      <c r="I12" s="138"/>
      <c r="J12" s="9"/>
      <c r="K12" s="73"/>
      <c r="L12" s="50"/>
      <c r="M12" s="50"/>
    </row>
    <row r="13" spans="1:13" ht="15.75">
      <c r="A13" s="9"/>
      <c r="B13" s="12"/>
      <c r="C13" s="29"/>
      <c r="D13" s="3"/>
      <c r="E13" s="3"/>
      <c r="F13" s="9"/>
      <c r="G13" s="9"/>
      <c r="H13" s="9"/>
      <c r="I13" s="138"/>
      <c r="J13" s="2"/>
      <c r="K13" s="2"/>
      <c r="L13" s="50"/>
      <c r="M13" s="50"/>
    </row>
    <row r="14" spans="1:13" ht="15">
      <c r="A14" s="44"/>
      <c r="B14" s="2"/>
      <c r="C14" s="2"/>
      <c r="D14" s="2"/>
      <c r="E14" s="2"/>
      <c r="F14" s="2"/>
      <c r="G14" s="2"/>
      <c r="H14" s="2"/>
      <c r="I14" s="2"/>
      <c r="J14" s="2"/>
      <c r="K14" s="2"/>
      <c r="L14" s="50"/>
      <c r="M14" s="50"/>
    </row>
    <row r="15" spans="1:13" ht="15">
      <c r="A15" s="44"/>
      <c r="B15" s="2"/>
      <c r="C15" s="2"/>
      <c r="D15" s="2"/>
      <c r="E15" s="2"/>
      <c r="F15" s="2"/>
      <c r="G15" s="2"/>
      <c r="H15" s="2"/>
      <c r="I15" s="2"/>
      <c r="J15" s="2"/>
      <c r="K15" s="2"/>
      <c r="L15" s="50"/>
      <c r="M15" s="50"/>
    </row>
    <row r="16" spans="1:13" ht="15">
      <c r="A16" s="44"/>
      <c r="B16" s="2"/>
      <c r="C16" s="2"/>
      <c r="D16" s="2"/>
      <c r="E16" s="2"/>
      <c r="F16" s="2"/>
      <c r="G16" s="2"/>
      <c r="H16" s="2"/>
      <c r="I16" s="2"/>
      <c r="J16" s="2"/>
      <c r="K16" s="2"/>
      <c r="L16" s="50"/>
      <c r="M16" s="50"/>
    </row>
    <row r="17" spans="1:13" ht="15">
      <c r="A17" s="44"/>
      <c r="B17" s="2"/>
      <c r="C17" s="2"/>
      <c r="D17" s="2"/>
      <c r="E17" s="2"/>
      <c r="F17" s="2"/>
      <c r="G17" s="2"/>
      <c r="H17" s="2"/>
      <c r="I17" s="2"/>
      <c r="J17" s="2"/>
      <c r="K17" s="2"/>
      <c r="L17" s="50"/>
      <c r="M17" s="5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3"/>
  <sheetViews>
    <sheetView zoomScalePageLayoutView="0" workbookViewId="0" topLeftCell="C1">
      <selection activeCell="E27" sqref="E27"/>
    </sheetView>
  </sheetViews>
  <sheetFormatPr defaultColWidth="9.140625" defaultRowHeight="15"/>
  <cols>
    <col min="2" max="2" width="51.00390625" style="0" customWidth="1"/>
    <col min="3" max="3" width="24.00390625" style="0" customWidth="1"/>
    <col min="4" max="4" width="17.421875" style="0" customWidth="1"/>
    <col min="5" max="5" width="25.140625" style="0" customWidth="1"/>
    <col min="8" max="8" width="12.7109375" style="0" customWidth="1"/>
    <col min="10" max="10" width="12.57421875" style="0" customWidth="1"/>
  </cols>
  <sheetData>
    <row r="1" spans="1:25" ht="18.75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3"/>
      <c r="L1" s="63"/>
      <c r="M1" s="63"/>
      <c r="N1" s="63"/>
      <c r="O1" s="63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9" ht="18.75" thickBot="1">
      <c r="A2" s="38" t="s">
        <v>18</v>
      </c>
      <c r="B2" s="39"/>
      <c r="C2" s="51"/>
      <c r="D2" s="51"/>
      <c r="E2" s="51"/>
      <c r="F2" s="51"/>
      <c r="G2" s="51"/>
      <c r="H2" s="51"/>
      <c r="I2" s="13"/>
    </row>
    <row r="3" spans="1:10" ht="16.5" thickBot="1">
      <c r="A3" s="4"/>
      <c r="B3" s="4"/>
      <c r="C3" s="4"/>
      <c r="D3" s="4"/>
      <c r="E3" s="4"/>
      <c r="F3" s="4"/>
      <c r="G3" s="77" t="s">
        <v>16</v>
      </c>
      <c r="H3" s="19"/>
      <c r="I3" s="15"/>
      <c r="J3" s="4"/>
    </row>
    <row r="4" spans="1:10" ht="16.5" thickBot="1">
      <c r="A4" s="4" t="s">
        <v>10</v>
      </c>
      <c r="B4" s="4" t="s">
        <v>3</v>
      </c>
      <c r="C4" s="4" t="s">
        <v>2</v>
      </c>
      <c r="D4" s="4" t="s">
        <v>5</v>
      </c>
      <c r="E4" s="4" t="s">
        <v>1</v>
      </c>
      <c r="F4" s="16" t="s">
        <v>0</v>
      </c>
      <c r="G4" s="4">
        <v>1</v>
      </c>
      <c r="H4" s="19">
        <v>2</v>
      </c>
      <c r="I4" s="4">
        <v>3</v>
      </c>
      <c r="J4" s="4" t="s">
        <v>88</v>
      </c>
    </row>
    <row r="5" spans="1:10" ht="18" customHeight="1">
      <c r="A5" s="8"/>
      <c r="B5" s="104" t="s">
        <v>24</v>
      </c>
      <c r="C5" s="105">
        <v>28528</v>
      </c>
      <c r="D5" s="14" t="s">
        <v>23</v>
      </c>
      <c r="E5" s="14" t="s">
        <v>25</v>
      </c>
      <c r="F5" s="8" t="s">
        <v>25</v>
      </c>
      <c r="G5" s="11">
        <v>40</v>
      </c>
      <c r="H5" s="11">
        <v>45</v>
      </c>
      <c r="I5" s="40">
        <v>47.5</v>
      </c>
      <c r="J5" s="134">
        <v>47.5</v>
      </c>
    </row>
    <row r="6" spans="1:10" ht="15.75">
      <c r="A6" s="7"/>
      <c r="B6" s="78" t="s">
        <v>26</v>
      </c>
      <c r="C6" s="79">
        <v>36334</v>
      </c>
      <c r="D6" s="80" t="s">
        <v>28</v>
      </c>
      <c r="E6" s="1">
        <v>75</v>
      </c>
      <c r="F6" s="7">
        <v>74.25</v>
      </c>
      <c r="G6" s="10">
        <v>52.5</v>
      </c>
      <c r="H6" s="10">
        <v>55</v>
      </c>
      <c r="I6" s="61">
        <v>57.5</v>
      </c>
      <c r="J6" s="103">
        <v>57.5</v>
      </c>
    </row>
    <row r="7" spans="1:10" ht="15.75">
      <c r="A7" s="7"/>
      <c r="B7" s="81" t="s">
        <v>27</v>
      </c>
      <c r="C7" s="79">
        <v>35374</v>
      </c>
      <c r="D7" s="80"/>
      <c r="E7" s="1">
        <v>90</v>
      </c>
      <c r="F7" s="7">
        <v>89.5</v>
      </c>
      <c r="G7" s="10">
        <v>50</v>
      </c>
      <c r="H7" s="10">
        <v>55</v>
      </c>
      <c r="I7" s="61">
        <v>57.5</v>
      </c>
      <c r="J7" s="103">
        <v>57.5</v>
      </c>
    </row>
    <row r="8" spans="1:10" ht="15.75">
      <c r="A8" s="7"/>
      <c r="B8" s="78" t="s">
        <v>29</v>
      </c>
      <c r="C8" s="79">
        <v>31412</v>
      </c>
      <c r="D8" s="80" t="s">
        <v>28</v>
      </c>
      <c r="E8" s="1">
        <v>67.5</v>
      </c>
      <c r="F8" s="7">
        <v>67.1</v>
      </c>
      <c r="G8" s="10">
        <v>50</v>
      </c>
      <c r="H8" s="10">
        <v>55</v>
      </c>
      <c r="I8" s="61">
        <v>57.5</v>
      </c>
      <c r="J8" s="103">
        <v>57.5</v>
      </c>
    </row>
    <row r="9" spans="1:10" ht="15.75">
      <c r="A9" s="7"/>
      <c r="B9" s="82" t="s">
        <v>84</v>
      </c>
      <c r="C9" s="79">
        <v>31845</v>
      </c>
      <c r="D9" s="80" t="s">
        <v>28</v>
      </c>
      <c r="E9" s="1">
        <v>90</v>
      </c>
      <c r="F9" s="7" t="s">
        <v>85</v>
      </c>
      <c r="G9" s="10">
        <v>52.5</v>
      </c>
      <c r="H9" s="83">
        <v>62.5</v>
      </c>
      <c r="I9" s="61">
        <v>62.5</v>
      </c>
      <c r="J9" s="103">
        <v>62.5</v>
      </c>
    </row>
    <row r="10" spans="1:10" ht="15.75">
      <c r="A10" s="7"/>
      <c r="B10" s="78" t="s">
        <v>74</v>
      </c>
      <c r="C10" s="79">
        <v>34326</v>
      </c>
      <c r="D10" s="80" t="s">
        <v>28</v>
      </c>
      <c r="E10" s="1">
        <v>90</v>
      </c>
      <c r="F10" s="7">
        <v>83.6</v>
      </c>
      <c r="G10" s="10">
        <v>50</v>
      </c>
      <c r="H10" s="10">
        <v>52.5</v>
      </c>
      <c r="I10" s="135">
        <v>55</v>
      </c>
      <c r="J10" s="103">
        <v>52.5</v>
      </c>
    </row>
    <row r="11" spans="1:10" ht="15.75">
      <c r="A11" s="7"/>
      <c r="B11" s="84" t="s">
        <v>86</v>
      </c>
      <c r="C11" s="79">
        <v>33129</v>
      </c>
      <c r="D11" s="80" t="s">
        <v>28</v>
      </c>
      <c r="E11" s="85">
        <v>90</v>
      </c>
      <c r="F11" s="7">
        <v>89.5</v>
      </c>
      <c r="G11" s="10">
        <v>60</v>
      </c>
      <c r="H11" s="10">
        <v>70</v>
      </c>
      <c r="I11" s="135">
        <v>75</v>
      </c>
      <c r="J11" s="103">
        <v>70</v>
      </c>
    </row>
    <row r="12" spans="1:9" ht="15.75">
      <c r="A12" s="9"/>
      <c r="B12" s="131"/>
      <c r="C12" s="132"/>
      <c r="D12" s="133"/>
      <c r="E12" s="3"/>
      <c r="F12" s="9"/>
      <c r="G12" s="9"/>
      <c r="H12" s="9"/>
      <c r="I12" s="73"/>
    </row>
    <row r="13" spans="1:9" ht="15.75">
      <c r="A13" s="9"/>
      <c r="B13" s="12"/>
      <c r="C13" s="29"/>
      <c r="D13" s="3"/>
      <c r="E13" s="3"/>
      <c r="F13" s="9"/>
      <c r="G13" s="9"/>
      <c r="H13" s="9"/>
      <c r="I13" s="7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0"/>
  <sheetViews>
    <sheetView zoomScale="55" zoomScaleNormal="55" zoomScalePageLayoutView="0" workbookViewId="0" topLeftCell="A1">
      <selection activeCell="L34" sqref="L34"/>
    </sheetView>
  </sheetViews>
  <sheetFormatPr defaultColWidth="9.140625" defaultRowHeight="15"/>
  <cols>
    <col min="1" max="1" width="14.00390625" style="0" customWidth="1"/>
    <col min="2" max="2" width="32.421875" style="0" customWidth="1"/>
    <col min="3" max="3" width="16.8515625" style="0" customWidth="1"/>
    <col min="4" max="4" width="19.28125" style="0" customWidth="1"/>
    <col min="5" max="5" width="21.28125" style="0" customWidth="1"/>
    <col min="10" max="10" width="12.57421875" style="0" customWidth="1"/>
    <col min="14" max="14" width="12.00390625" style="0" customWidth="1"/>
    <col min="18" max="18" width="12.140625" style="0" customWidth="1"/>
  </cols>
  <sheetData>
    <row r="1" spans="1:24" ht="18.75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3"/>
      <c r="L1" s="63"/>
      <c r="M1" s="63"/>
      <c r="N1" s="63"/>
      <c r="O1" s="63"/>
      <c r="P1" s="63"/>
      <c r="Q1" s="63"/>
      <c r="R1" s="63"/>
      <c r="S1" s="50"/>
      <c r="T1" s="50"/>
      <c r="U1" s="50"/>
      <c r="V1" s="50"/>
      <c r="W1" s="50"/>
      <c r="X1" s="50"/>
    </row>
    <row r="2" spans="1:19" ht="18.75" thickBot="1">
      <c r="A2" s="38" t="s">
        <v>105</v>
      </c>
      <c r="B2" s="39"/>
      <c r="C2" s="60"/>
      <c r="D2" s="51"/>
      <c r="E2" s="51"/>
      <c r="F2" s="51"/>
      <c r="G2" s="51"/>
      <c r="H2" s="51"/>
      <c r="I2" s="51"/>
      <c r="J2" s="51"/>
      <c r="K2" s="13"/>
      <c r="L2" s="13"/>
      <c r="M2" s="52"/>
      <c r="N2" s="51"/>
      <c r="O2" s="51"/>
      <c r="P2" s="51"/>
      <c r="Q2" s="51"/>
      <c r="R2" s="51"/>
      <c r="S2" s="51"/>
    </row>
    <row r="3" spans="1:19" ht="16.5" thickBot="1">
      <c r="A3" s="4"/>
      <c r="B3" s="4"/>
      <c r="C3" s="4"/>
      <c r="D3" s="4"/>
      <c r="E3" s="4"/>
      <c r="F3" s="72"/>
      <c r="G3" s="16"/>
      <c r="H3" s="19" t="s">
        <v>7</v>
      </c>
      <c r="I3" s="15"/>
      <c r="J3" s="16"/>
      <c r="K3" s="16"/>
      <c r="L3" s="19" t="s">
        <v>4</v>
      </c>
      <c r="M3" s="15"/>
      <c r="N3" s="16"/>
      <c r="O3" s="4"/>
      <c r="P3" s="4" t="s">
        <v>8</v>
      </c>
      <c r="Q3" s="16"/>
      <c r="R3" s="4"/>
      <c r="S3" s="15"/>
    </row>
    <row r="4" spans="1:19" ht="16.5" thickBot="1">
      <c r="A4" s="4" t="s">
        <v>10</v>
      </c>
      <c r="B4" s="4" t="s">
        <v>3</v>
      </c>
      <c r="C4" s="4" t="s">
        <v>2</v>
      </c>
      <c r="D4" s="4" t="s">
        <v>5</v>
      </c>
      <c r="E4" s="4" t="s">
        <v>1</v>
      </c>
      <c r="F4" s="4" t="s">
        <v>0</v>
      </c>
      <c r="G4" s="4">
        <v>1</v>
      </c>
      <c r="H4" s="4">
        <v>2</v>
      </c>
      <c r="I4" s="16">
        <v>3</v>
      </c>
      <c r="J4" s="4" t="s">
        <v>6</v>
      </c>
      <c r="K4" s="4">
        <v>1</v>
      </c>
      <c r="L4" s="4">
        <v>2</v>
      </c>
      <c r="M4" s="16">
        <v>3</v>
      </c>
      <c r="N4" s="4" t="s">
        <v>6</v>
      </c>
      <c r="O4" s="4">
        <v>1</v>
      </c>
      <c r="P4" s="4">
        <v>2</v>
      </c>
      <c r="Q4" s="16">
        <v>3</v>
      </c>
      <c r="R4" s="4" t="s">
        <v>6</v>
      </c>
      <c r="S4" s="4" t="s">
        <v>9</v>
      </c>
    </row>
    <row r="5" spans="1:20" ht="15.75">
      <c r="A5" s="8"/>
      <c r="B5" s="34" t="s">
        <v>104</v>
      </c>
      <c r="C5" s="35">
        <v>37186</v>
      </c>
      <c r="D5" s="14" t="s">
        <v>28</v>
      </c>
      <c r="E5" s="14">
        <v>67.5</v>
      </c>
      <c r="F5" s="18">
        <v>64</v>
      </c>
      <c r="G5" s="8">
        <v>137.5</v>
      </c>
      <c r="H5" s="8">
        <v>147.5</v>
      </c>
      <c r="I5" s="100">
        <v>155</v>
      </c>
      <c r="J5" s="47">
        <v>147.5</v>
      </c>
      <c r="K5" s="11">
        <v>77.5</v>
      </c>
      <c r="L5" s="8">
        <v>85</v>
      </c>
      <c r="M5" s="99">
        <v>90</v>
      </c>
      <c r="N5" s="47">
        <v>85</v>
      </c>
      <c r="O5" s="11">
        <v>125</v>
      </c>
      <c r="P5" s="8">
        <v>132.5</v>
      </c>
      <c r="Q5" s="48">
        <v>140</v>
      </c>
      <c r="R5" s="47">
        <v>140</v>
      </c>
      <c r="S5" s="40">
        <v>367.5</v>
      </c>
      <c r="T5" s="27" t="s">
        <v>101</v>
      </c>
    </row>
    <row r="6" spans="1:20" ht="15.75">
      <c r="A6" s="7"/>
      <c r="B6" s="34" t="s">
        <v>103</v>
      </c>
      <c r="C6" s="35">
        <v>30362</v>
      </c>
      <c r="D6" s="36" t="s">
        <v>28</v>
      </c>
      <c r="E6" s="14">
        <v>67.5</v>
      </c>
      <c r="F6" s="18">
        <v>64.9</v>
      </c>
      <c r="G6" s="7">
        <v>150</v>
      </c>
      <c r="H6" s="7">
        <v>160</v>
      </c>
      <c r="I6" s="97">
        <v>167.5</v>
      </c>
      <c r="J6" s="42">
        <v>160</v>
      </c>
      <c r="K6" s="10">
        <v>85</v>
      </c>
      <c r="L6" s="7">
        <v>92.5</v>
      </c>
      <c r="M6" s="97">
        <v>97.5</v>
      </c>
      <c r="N6" s="42">
        <v>92.5</v>
      </c>
      <c r="O6" s="10">
        <v>140</v>
      </c>
      <c r="P6" s="7">
        <v>150</v>
      </c>
      <c r="Q6" s="49">
        <v>155</v>
      </c>
      <c r="R6" s="42">
        <v>150</v>
      </c>
      <c r="S6" s="40">
        <v>402.5</v>
      </c>
      <c r="T6" s="27" t="s">
        <v>101</v>
      </c>
    </row>
    <row r="7" spans="1:20" ht="15.75">
      <c r="A7" s="7"/>
      <c r="B7" s="37" t="s">
        <v>102</v>
      </c>
      <c r="C7" s="35">
        <v>35947</v>
      </c>
      <c r="D7" s="36" t="s">
        <v>28</v>
      </c>
      <c r="E7" s="14">
        <v>48</v>
      </c>
      <c r="F7" s="18">
        <v>47.25</v>
      </c>
      <c r="G7" s="96">
        <v>102.5</v>
      </c>
      <c r="H7" s="7">
        <v>102.5</v>
      </c>
      <c r="I7" s="97">
        <v>107.5</v>
      </c>
      <c r="J7" s="42">
        <v>102.5</v>
      </c>
      <c r="K7" s="10">
        <v>55</v>
      </c>
      <c r="L7" s="7">
        <v>57.5</v>
      </c>
      <c r="M7" s="17">
        <v>60</v>
      </c>
      <c r="N7" s="42">
        <v>60</v>
      </c>
      <c r="O7" s="10">
        <v>95</v>
      </c>
      <c r="P7" s="7">
        <v>100</v>
      </c>
      <c r="Q7" s="49">
        <v>102</v>
      </c>
      <c r="R7" s="42">
        <v>100</v>
      </c>
      <c r="S7" s="40">
        <v>262.5</v>
      </c>
      <c r="T7" s="27" t="s">
        <v>101</v>
      </c>
    </row>
    <row r="8" spans="1:20" ht="15.75">
      <c r="A8" s="7"/>
      <c r="B8" s="37" t="s">
        <v>100</v>
      </c>
      <c r="C8" s="35">
        <v>31134</v>
      </c>
      <c r="D8" s="36" t="s">
        <v>28</v>
      </c>
      <c r="E8" s="14">
        <v>100</v>
      </c>
      <c r="F8" s="18">
        <v>98.45</v>
      </c>
      <c r="G8" s="7">
        <v>230</v>
      </c>
      <c r="H8" s="7">
        <v>250</v>
      </c>
      <c r="I8" s="17">
        <v>260</v>
      </c>
      <c r="J8" s="42">
        <v>260</v>
      </c>
      <c r="K8" s="10">
        <v>150</v>
      </c>
      <c r="L8" s="7">
        <v>160</v>
      </c>
      <c r="M8" s="17">
        <v>170</v>
      </c>
      <c r="N8" s="42">
        <v>170</v>
      </c>
      <c r="O8" s="10">
        <v>230</v>
      </c>
      <c r="P8" s="7">
        <v>250</v>
      </c>
      <c r="Q8" s="45">
        <v>260</v>
      </c>
      <c r="R8" s="42">
        <v>260</v>
      </c>
      <c r="S8" s="40">
        <v>690</v>
      </c>
      <c r="T8" s="151"/>
    </row>
    <row r="9" spans="1:20" ht="15.75">
      <c r="A9" s="7"/>
      <c r="B9" s="34" t="s">
        <v>99</v>
      </c>
      <c r="C9" s="35">
        <v>27701</v>
      </c>
      <c r="D9" s="36" t="s">
        <v>98</v>
      </c>
      <c r="E9" s="1">
        <v>90</v>
      </c>
      <c r="F9" s="7">
        <v>89.75</v>
      </c>
      <c r="G9" s="7">
        <v>185</v>
      </c>
      <c r="H9" s="96">
        <v>200</v>
      </c>
      <c r="I9" s="17">
        <v>200</v>
      </c>
      <c r="J9" s="42">
        <v>200</v>
      </c>
      <c r="K9" s="10">
        <v>105</v>
      </c>
      <c r="L9" s="7">
        <v>110</v>
      </c>
      <c r="M9" s="17">
        <v>115</v>
      </c>
      <c r="N9" s="42">
        <v>115</v>
      </c>
      <c r="O9" s="10">
        <v>190</v>
      </c>
      <c r="P9" s="7">
        <v>200</v>
      </c>
      <c r="Q9" s="45">
        <v>215</v>
      </c>
      <c r="R9" s="42">
        <v>215</v>
      </c>
      <c r="S9" s="40">
        <v>530</v>
      </c>
      <c r="T9" s="151"/>
    </row>
    <row r="10" spans="1:20" ht="15.75">
      <c r="A10" s="7"/>
      <c r="B10" s="57" t="s">
        <v>97</v>
      </c>
      <c r="C10" s="35">
        <v>31085</v>
      </c>
      <c r="D10" s="36" t="s">
        <v>28</v>
      </c>
      <c r="E10" s="1">
        <v>110</v>
      </c>
      <c r="F10" s="7">
        <v>107.7</v>
      </c>
      <c r="G10" s="7">
        <v>210</v>
      </c>
      <c r="H10" s="7">
        <v>220</v>
      </c>
      <c r="I10" s="17">
        <v>227.5</v>
      </c>
      <c r="J10" s="42">
        <v>227.5</v>
      </c>
      <c r="K10" s="10">
        <v>157.5</v>
      </c>
      <c r="L10" s="7">
        <v>167.5</v>
      </c>
      <c r="M10" s="97">
        <v>175</v>
      </c>
      <c r="N10" s="42">
        <v>167.5</v>
      </c>
      <c r="O10" s="10">
        <v>250</v>
      </c>
      <c r="P10" s="7">
        <v>257.5</v>
      </c>
      <c r="Q10" s="45">
        <v>265</v>
      </c>
      <c r="R10" s="42">
        <v>265</v>
      </c>
      <c r="S10" s="40">
        <v>655</v>
      </c>
      <c r="T10" s="151"/>
    </row>
    <row r="11" spans="1:20" ht="15.75" customHeight="1">
      <c r="A11" s="86"/>
      <c r="B11" s="87" t="s">
        <v>96</v>
      </c>
      <c r="C11" s="88">
        <v>37696</v>
      </c>
      <c r="D11" s="89" t="s">
        <v>94</v>
      </c>
      <c r="E11" s="155">
        <v>67.5</v>
      </c>
      <c r="F11" s="86">
        <v>61.75</v>
      </c>
      <c r="G11" s="86">
        <v>60</v>
      </c>
      <c r="H11" s="86">
        <v>70</v>
      </c>
      <c r="I11" s="154">
        <v>80</v>
      </c>
      <c r="J11" s="90">
        <v>80</v>
      </c>
      <c r="K11" s="91">
        <v>60</v>
      </c>
      <c r="L11" s="101">
        <v>70</v>
      </c>
      <c r="M11" s="154">
        <v>70</v>
      </c>
      <c r="N11" s="90">
        <v>70</v>
      </c>
      <c r="O11" s="91">
        <v>100</v>
      </c>
      <c r="P11" s="86">
        <v>115</v>
      </c>
      <c r="Q11" s="153">
        <v>130</v>
      </c>
      <c r="R11" s="90">
        <v>115</v>
      </c>
      <c r="S11" s="152">
        <v>265</v>
      </c>
      <c r="T11" s="151"/>
    </row>
    <row r="12" spans="1:20" ht="15" customHeight="1">
      <c r="A12" s="7"/>
      <c r="B12" s="84" t="s">
        <v>95</v>
      </c>
      <c r="C12" s="79">
        <v>29087</v>
      </c>
      <c r="D12" s="80" t="s">
        <v>94</v>
      </c>
      <c r="E12" s="85">
        <v>75</v>
      </c>
      <c r="F12" s="7" t="s">
        <v>93</v>
      </c>
      <c r="G12" s="7">
        <v>100</v>
      </c>
      <c r="H12" s="96">
        <v>120</v>
      </c>
      <c r="I12" s="7">
        <v>120</v>
      </c>
      <c r="J12" s="42">
        <v>120</v>
      </c>
      <c r="K12" s="10">
        <v>80</v>
      </c>
      <c r="L12" s="7">
        <v>90</v>
      </c>
      <c r="M12" s="96">
        <v>100</v>
      </c>
      <c r="N12" s="42">
        <v>90</v>
      </c>
      <c r="O12" s="10">
        <v>130</v>
      </c>
      <c r="P12" s="7">
        <v>140</v>
      </c>
      <c r="Q12" s="10">
        <v>150</v>
      </c>
      <c r="R12" s="42">
        <v>150</v>
      </c>
      <c r="S12" s="61">
        <v>360</v>
      </c>
      <c r="T12" s="151"/>
    </row>
    <row r="13" spans="1:19" ht="15.75">
      <c r="A13" s="9"/>
      <c r="B13" s="131"/>
      <c r="C13" s="132"/>
      <c r="D13" s="133"/>
      <c r="E13" s="3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73"/>
    </row>
    <row r="14" spans="1:19" ht="15.75">
      <c r="A14" s="9"/>
      <c r="B14" s="12"/>
      <c r="C14" s="29"/>
      <c r="D14" s="3"/>
      <c r="E14" s="3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73"/>
    </row>
    <row r="15" spans="1:7" ht="15.75">
      <c r="A15" s="147"/>
      <c r="B15" s="147"/>
      <c r="C15" s="5"/>
      <c r="D15" s="147"/>
      <c r="E15" s="147"/>
      <c r="F15" s="5"/>
      <c r="G15" s="27"/>
    </row>
    <row r="16" spans="1:7" ht="15.75">
      <c r="A16" s="147"/>
      <c r="B16" s="150"/>
      <c r="C16" s="5"/>
      <c r="D16" s="147"/>
      <c r="E16" s="131"/>
      <c r="F16" s="5"/>
      <c r="G16" s="27"/>
    </row>
    <row r="17" spans="1:7" ht="15.75">
      <c r="A17" s="147"/>
      <c r="B17" s="147"/>
      <c r="C17" s="5"/>
      <c r="D17" s="147"/>
      <c r="E17" s="131"/>
      <c r="F17" s="5"/>
      <c r="G17" s="27"/>
    </row>
    <row r="18" spans="1:7" ht="15.75">
      <c r="A18" s="147"/>
      <c r="B18" s="147"/>
      <c r="C18" s="5"/>
      <c r="D18" s="147"/>
      <c r="E18" s="147"/>
      <c r="F18" s="5"/>
      <c r="G18" s="27"/>
    </row>
    <row r="19" spans="1:7" ht="15.75">
      <c r="A19" s="5"/>
      <c r="B19" s="5"/>
      <c r="C19" s="5"/>
      <c r="D19" s="5"/>
      <c r="E19" s="5"/>
      <c r="F19" s="5"/>
      <c r="G19" s="27"/>
    </row>
    <row r="20" spans="1:7" ht="15.75">
      <c r="A20" s="147"/>
      <c r="B20" s="147"/>
      <c r="C20" s="5"/>
      <c r="D20" s="147"/>
      <c r="E20" s="147"/>
      <c r="F20" s="5"/>
      <c r="G20" s="27"/>
    </row>
    <row r="21" spans="1:7" ht="15.75">
      <c r="A21" s="147"/>
      <c r="B21" s="131"/>
      <c r="C21" s="5"/>
      <c r="D21" s="147"/>
      <c r="E21" s="149"/>
      <c r="F21" s="5"/>
      <c r="G21" s="27"/>
    </row>
    <row r="22" spans="1:7" ht="15.75">
      <c r="A22" s="147"/>
      <c r="B22" s="131"/>
      <c r="C22" s="5"/>
      <c r="D22" s="147"/>
      <c r="E22" s="131"/>
      <c r="F22" s="5"/>
      <c r="G22" s="27"/>
    </row>
    <row r="23" spans="1:7" ht="15.75">
      <c r="A23" s="147"/>
      <c r="B23" s="147"/>
      <c r="C23" s="5"/>
      <c r="D23" s="147"/>
      <c r="E23" s="147"/>
      <c r="F23" s="5"/>
      <c r="G23" s="27"/>
    </row>
    <row r="24" spans="1:7" ht="15.75">
      <c r="A24" s="5"/>
      <c r="B24" s="5"/>
      <c r="C24" s="5"/>
      <c r="D24" s="2"/>
      <c r="E24" s="2"/>
      <c r="F24" s="5"/>
      <c r="G24" s="27"/>
    </row>
    <row r="25" spans="1:7" ht="15.75">
      <c r="A25" s="147"/>
      <c r="B25" s="147"/>
      <c r="C25" s="5"/>
      <c r="D25" s="147"/>
      <c r="E25" s="147"/>
      <c r="F25" s="5"/>
      <c r="G25" s="27"/>
    </row>
    <row r="26" spans="1:7" ht="15.75">
      <c r="A26" s="147"/>
      <c r="B26" s="131"/>
      <c r="C26" s="5"/>
      <c r="D26" s="147"/>
      <c r="E26" s="148"/>
      <c r="F26" s="5"/>
      <c r="G26" s="27"/>
    </row>
    <row r="27" spans="1:7" ht="15.75">
      <c r="A27" s="147"/>
      <c r="B27" s="131"/>
      <c r="C27" s="5"/>
      <c r="D27" s="147"/>
      <c r="E27" s="131"/>
      <c r="F27" s="5"/>
      <c r="G27" s="27"/>
    </row>
    <row r="28" spans="1:7" ht="15.75">
      <c r="A28" s="147"/>
      <c r="B28" s="147"/>
      <c r="C28" s="5"/>
      <c r="D28" s="147"/>
      <c r="E28" s="147"/>
      <c r="F28" s="5"/>
      <c r="G28" s="27"/>
    </row>
    <row r="29" spans="1:7" ht="15.75">
      <c r="A29" s="5"/>
      <c r="B29" s="5"/>
      <c r="C29" s="5"/>
      <c r="D29" s="5"/>
      <c r="E29" s="5"/>
      <c r="F29" s="5"/>
      <c r="G29" s="27"/>
    </row>
    <row r="30" spans="1:7" ht="15.75">
      <c r="A30" s="147"/>
      <c r="B30" s="147"/>
      <c r="C30" s="5"/>
      <c r="D30" s="5"/>
      <c r="E30" s="5"/>
      <c r="F30" s="5"/>
      <c r="G30" s="27"/>
    </row>
    <row r="31" spans="1:7" ht="15.75">
      <c r="A31" s="147"/>
      <c r="B31" s="139"/>
      <c r="C31" s="5"/>
      <c r="D31" s="5"/>
      <c r="E31" s="5"/>
      <c r="F31" s="5"/>
      <c r="G31" s="27"/>
    </row>
    <row r="32" spans="1:7" ht="15.75">
      <c r="A32" s="147"/>
      <c r="B32" s="131"/>
      <c r="C32" s="5"/>
      <c r="D32" s="5"/>
      <c r="E32" s="5"/>
      <c r="F32" s="5"/>
      <c r="G32" s="27"/>
    </row>
    <row r="33" spans="1:7" ht="15.75">
      <c r="A33" s="147"/>
      <c r="B33" s="147"/>
      <c r="C33" s="5"/>
      <c r="D33" s="5"/>
      <c r="E33" s="5"/>
      <c r="F33" s="5"/>
      <c r="G33" s="27"/>
    </row>
    <row r="34" spans="1:7" ht="15.75">
      <c r="A34" s="5"/>
      <c r="B34" s="5"/>
      <c r="C34" s="5"/>
      <c r="D34" s="5"/>
      <c r="E34" s="5"/>
      <c r="F34" s="5"/>
      <c r="G34" s="27"/>
    </row>
    <row r="35" spans="1:7" ht="15.75">
      <c r="A35" s="5"/>
      <c r="B35" s="5"/>
      <c r="C35" s="5"/>
      <c r="D35" s="5"/>
      <c r="E35" s="5"/>
      <c r="F35" s="5"/>
      <c r="G35" s="27"/>
    </row>
    <row r="36" spans="1:7" ht="15.75">
      <c r="A36" s="5"/>
      <c r="B36" s="5"/>
      <c r="C36" s="5"/>
      <c r="D36" s="5"/>
      <c r="E36" s="5"/>
      <c r="F36" s="5"/>
      <c r="G36" s="27"/>
    </row>
    <row r="37" spans="1:7" ht="15.75">
      <c r="A37" s="5"/>
      <c r="B37" s="5"/>
      <c r="C37" s="5"/>
      <c r="D37" s="5"/>
      <c r="E37" s="5"/>
      <c r="F37" s="5"/>
      <c r="G37" s="27"/>
    </row>
    <row r="38" spans="1:7" ht="15.75">
      <c r="A38" s="27"/>
      <c r="B38" s="27"/>
      <c r="C38" s="27"/>
      <c r="D38" s="27"/>
      <c r="E38" s="27"/>
      <c r="F38" s="27"/>
      <c r="G38" s="27"/>
    </row>
    <row r="39" spans="1:7" ht="15.75">
      <c r="A39" s="27"/>
      <c r="B39" s="27"/>
      <c r="C39" s="27"/>
      <c r="D39" s="27"/>
      <c r="E39" s="27"/>
      <c r="F39" s="27"/>
      <c r="G39" s="27"/>
    </row>
    <row r="40" spans="1:7" ht="15.75">
      <c r="A40" s="27"/>
      <c r="B40" s="27"/>
      <c r="C40" s="27"/>
      <c r="D40" s="27"/>
      <c r="E40" s="27"/>
      <c r="F40" s="27"/>
      <c r="G40" s="27"/>
    </row>
    <row r="41" spans="1:7" ht="15.75">
      <c r="A41" s="27"/>
      <c r="B41" s="27"/>
      <c r="C41" s="27"/>
      <c r="D41" s="27"/>
      <c r="E41" s="27"/>
      <c r="F41" s="27"/>
      <c r="G41" s="27"/>
    </row>
    <row r="42" spans="1:7" ht="15.75">
      <c r="A42" s="27"/>
      <c r="B42" s="27"/>
      <c r="C42" s="27"/>
      <c r="D42" s="27"/>
      <c r="E42" s="27"/>
      <c r="F42" s="27"/>
      <c r="G42" s="27"/>
    </row>
    <row r="43" spans="1:7" ht="15.75">
      <c r="A43" s="27"/>
      <c r="B43" s="27"/>
      <c r="C43" s="27"/>
      <c r="D43" s="27"/>
      <c r="E43" s="27"/>
      <c r="F43" s="27"/>
      <c r="G43" s="27"/>
    </row>
    <row r="44" spans="1:7" ht="15.75">
      <c r="A44" s="27"/>
      <c r="B44" s="27"/>
      <c r="C44" s="27"/>
      <c r="D44" s="27"/>
      <c r="E44" s="27"/>
      <c r="F44" s="27"/>
      <c r="G44" s="27"/>
    </row>
    <row r="45" spans="1:7" ht="15.75">
      <c r="A45" s="27"/>
      <c r="B45" s="27"/>
      <c r="C45" s="27"/>
      <c r="D45" s="27"/>
      <c r="E45" s="27"/>
      <c r="F45" s="27"/>
      <c r="G45" s="27"/>
    </row>
    <row r="46" spans="1:7" ht="15.75">
      <c r="A46" s="27"/>
      <c r="B46" s="27"/>
      <c r="C46" s="27"/>
      <c r="D46" s="27"/>
      <c r="E46" s="27"/>
      <c r="F46" s="27"/>
      <c r="G46" s="27"/>
    </row>
    <row r="47" spans="1:7" ht="15.75">
      <c r="A47" s="27"/>
      <c r="B47" s="27"/>
      <c r="C47" s="27"/>
      <c r="D47" s="27"/>
      <c r="E47" s="27"/>
      <c r="F47" s="27"/>
      <c r="G47" s="27"/>
    </row>
    <row r="48" spans="1:7" ht="15.75">
      <c r="A48" s="27"/>
      <c r="B48" s="27"/>
      <c r="C48" s="27"/>
      <c r="D48" s="27"/>
      <c r="E48" s="27"/>
      <c r="F48" s="27"/>
      <c r="G48" s="27"/>
    </row>
    <row r="49" spans="1:7" ht="15.75">
      <c r="A49" s="27"/>
      <c r="B49" s="27"/>
      <c r="C49" s="27"/>
      <c r="D49" s="27"/>
      <c r="E49" s="27"/>
      <c r="F49" s="27"/>
      <c r="G49" s="27"/>
    </row>
    <row r="50" spans="1:7" ht="15.75">
      <c r="A50" s="27"/>
      <c r="B50" s="27"/>
      <c r="C50" s="27"/>
      <c r="D50" s="27"/>
      <c r="E50" s="27"/>
      <c r="F50" s="27"/>
      <c r="G50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8"/>
  <sheetViews>
    <sheetView zoomScale="85" zoomScaleNormal="85" zoomScalePageLayoutView="0" workbookViewId="0" topLeftCell="A1">
      <selection activeCell="J13" sqref="J13"/>
    </sheetView>
  </sheetViews>
  <sheetFormatPr defaultColWidth="9.140625" defaultRowHeight="15"/>
  <cols>
    <col min="2" max="2" width="31.140625" style="0" customWidth="1"/>
    <col min="3" max="3" width="22.140625" style="0" customWidth="1"/>
    <col min="4" max="4" width="24.57421875" style="0" customWidth="1"/>
    <col min="5" max="5" width="28.57421875" style="0" customWidth="1"/>
    <col min="10" max="10" width="19.8515625" style="0" customWidth="1"/>
  </cols>
  <sheetData>
    <row r="1" spans="1:24" ht="18.75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3"/>
      <c r="L1" s="63"/>
      <c r="M1" s="63"/>
      <c r="N1" s="63"/>
      <c r="O1" s="63"/>
      <c r="P1" s="51"/>
      <c r="Q1" s="51"/>
      <c r="R1" s="51"/>
      <c r="S1" s="51"/>
      <c r="T1" s="50"/>
      <c r="U1" s="50"/>
      <c r="V1" s="50"/>
      <c r="W1" s="50"/>
      <c r="X1" s="50"/>
    </row>
    <row r="2" spans="1:11" ht="18.75" thickBot="1">
      <c r="A2" s="38" t="s">
        <v>109</v>
      </c>
      <c r="B2" s="39"/>
      <c r="C2" s="60"/>
      <c r="D2" s="60"/>
      <c r="E2" s="60"/>
      <c r="F2" s="60"/>
      <c r="G2" s="51"/>
      <c r="H2" s="51"/>
      <c r="I2" s="51"/>
      <c r="J2" s="51"/>
      <c r="K2" s="13"/>
    </row>
    <row r="3" spans="1:11" ht="16.5" thickBot="1">
      <c r="A3" s="4"/>
      <c r="B3" s="4"/>
      <c r="C3" s="4"/>
      <c r="D3" s="4"/>
      <c r="E3" s="4"/>
      <c r="F3" s="4"/>
      <c r="G3" s="4"/>
      <c r="H3" s="4" t="s">
        <v>8</v>
      </c>
      <c r="I3" s="16"/>
      <c r="J3" s="16"/>
      <c r="K3" s="4"/>
    </row>
    <row r="4" spans="1:11" ht="16.5" thickBot="1">
      <c r="A4" s="4" t="s">
        <v>10</v>
      </c>
      <c r="B4" s="4" t="s">
        <v>3</v>
      </c>
      <c r="C4" s="4" t="s">
        <v>2</v>
      </c>
      <c r="D4" s="4" t="s">
        <v>5</v>
      </c>
      <c r="E4" s="4" t="s">
        <v>1</v>
      </c>
      <c r="F4" s="4" t="s">
        <v>0</v>
      </c>
      <c r="G4" s="4">
        <v>1</v>
      </c>
      <c r="H4" s="4">
        <v>2</v>
      </c>
      <c r="I4" s="16">
        <v>3</v>
      </c>
      <c r="J4" s="16" t="s">
        <v>6</v>
      </c>
      <c r="K4" s="62" t="s">
        <v>9</v>
      </c>
    </row>
    <row r="5" spans="1:11" ht="15.75">
      <c r="A5" s="141"/>
      <c r="B5" s="87" t="s">
        <v>108</v>
      </c>
      <c r="C5" s="88">
        <v>28726</v>
      </c>
      <c r="D5" s="142" t="s">
        <v>28</v>
      </c>
      <c r="E5" s="142">
        <v>82.5</v>
      </c>
      <c r="F5" s="160">
        <v>81.9</v>
      </c>
      <c r="G5" s="159">
        <v>270</v>
      </c>
      <c r="H5" s="158">
        <v>285</v>
      </c>
      <c r="I5" s="157">
        <v>285</v>
      </c>
      <c r="J5" s="156">
        <v>270</v>
      </c>
      <c r="K5" s="152">
        <f>J5</f>
        <v>270</v>
      </c>
    </row>
    <row r="6" spans="1:11" ht="15.75">
      <c r="A6" s="7"/>
      <c r="B6" s="78" t="s">
        <v>107</v>
      </c>
      <c r="C6" s="79">
        <v>28588</v>
      </c>
      <c r="D6" s="80" t="s">
        <v>52</v>
      </c>
      <c r="E6" s="1">
        <v>100</v>
      </c>
      <c r="F6" s="7">
        <v>99.7</v>
      </c>
      <c r="G6" s="10">
        <v>235</v>
      </c>
      <c r="H6" s="7">
        <v>247.5</v>
      </c>
      <c r="I6" s="10">
        <v>252.5</v>
      </c>
      <c r="J6" s="42">
        <v>252.5</v>
      </c>
      <c r="K6" s="152">
        <f>J6</f>
        <v>252.5</v>
      </c>
    </row>
    <row r="7" spans="1:11" ht="15.75">
      <c r="A7" s="7"/>
      <c r="B7" s="81" t="s">
        <v>106</v>
      </c>
      <c r="C7" s="79">
        <v>26096</v>
      </c>
      <c r="D7" s="80" t="s">
        <v>28</v>
      </c>
      <c r="E7" s="1">
        <v>110</v>
      </c>
      <c r="F7" s="7">
        <v>109.9</v>
      </c>
      <c r="G7" s="83">
        <v>250</v>
      </c>
      <c r="H7" s="7">
        <v>257.5</v>
      </c>
      <c r="I7" s="10">
        <v>270</v>
      </c>
      <c r="J7" s="42">
        <v>270</v>
      </c>
      <c r="K7" s="152">
        <f>J7</f>
        <v>270</v>
      </c>
    </row>
    <row r="8" spans="1:11" ht="15.75">
      <c r="A8" s="9"/>
      <c r="B8" s="131"/>
      <c r="C8" s="132"/>
      <c r="D8" s="133"/>
      <c r="E8" s="3"/>
      <c r="F8" s="9"/>
      <c r="G8" s="9"/>
      <c r="H8" s="9"/>
      <c r="I8" s="9"/>
      <c r="J8" s="9"/>
      <c r="K8" s="73"/>
    </row>
    <row r="9" spans="1:11" ht="15.75">
      <c r="A9" s="9"/>
      <c r="B9" s="148"/>
      <c r="C9" s="132"/>
      <c r="D9" s="133"/>
      <c r="E9" s="3"/>
      <c r="F9" s="9"/>
      <c r="G9" s="9"/>
      <c r="H9" s="9"/>
      <c r="I9" s="9"/>
      <c r="J9" s="9"/>
      <c r="K9" s="73"/>
    </row>
    <row r="10" spans="1:11" ht="15.75">
      <c r="A10" s="9"/>
      <c r="B10" s="131"/>
      <c r="C10" s="132"/>
      <c r="D10" s="133"/>
      <c r="E10" s="3"/>
      <c r="F10" s="9"/>
      <c r="G10" s="9"/>
      <c r="H10" s="9"/>
      <c r="I10" s="13"/>
      <c r="J10" s="9"/>
      <c r="K10" s="73"/>
    </row>
    <row r="11" spans="1:11" ht="15.75">
      <c r="A11" s="9"/>
      <c r="B11" s="139"/>
      <c r="C11" s="132"/>
      <c r="D11" s="133"/>
      <c r="E11" s="140"/>
      <c r="F11" s="9"/>
      <c r="G11" s="9"/>
      <c r="H11" s="9"/>
      <c r="I11" s="9"/>
      <c r="J11" s="9"/>
      <c r="K11" s="73"/>
    </row>
    <row r="12" spans="1:11" ht="15.75">
      <c r="A12" s="9"/>
      <c r="B12" s="131"/>
      <c r="C12" s="132"/>
      <c r="D12" s="133"/>
      <c r="E12" s="3"/>
      <c r="F12" s="9"/>
      <c r="G12" s="9"/>
      <c r="H12" s="9"/>
      <c r="I12" s="9"/>
      <c r="J12" s="9"/>
      <c r="K12" s="73"/>
    </row>
    <row r="13" spans="1:11" ht="15.75">
      <c r="A13" s="9"/>
      <c r="B13" s="131"/>
      <c r="C13" s="132"/>
      <c r="D13" s="133"/>
      <c r="E13" s="3"/>
      <c r="F13" s="9"/>
      <c r="G13" s="9"/>
      <c r="H13" s="9"/>
      <c r="I13" s="9"/>
      <c r="J13" s="9"/>
      <c r="K13" s="73"/>
    </row>
    <row r="14" spans="1:11" ht="15.75">
      <c r="A14" s="9"/>
      <c r="B14" s="131"/>
      <c r="C14" s="132"/>
      <c r="D14" s="133"/>
      <c r="E14" s="3"/>
      <c r="F14" s="9"/>
      <c r="G14" s="9"/>
      <c r="H14" s="9"/>
      <c r="I14" s="9"/>
      <c r="J14" s="9"/>
      <c r="K14" s="73"/>
    </row>
    <row r="15" spans="1:11" ht="15.75">
      <c r="A15" s="9"/>
      <c r="B15" s="131"/>
      <c r="C15" s="132"/>
      <c r="D15" s="133"/>
      <c r="E15" s="3"/>
      <c r="F15" s="9"/>
      <c r="G15" s="9"/>
      <c r="H15" s="9"/>
      <c r="I15" s="9"/>
      <c r="J15" s="9"/>
      <c r="K15" s="73"/>
    </row>
    <row r="16" spans="1:11" ht="15.75">
      <c r="A16" s="9"/>
      <c r="B16" s="131"/>
      <c r="C16" s="132"/>
      <c r="D16" s="133"/>
      <c r="E16" s="3"/>
      <c r="F16" s="9"/>
      <c r="G16" s="9"/>
      <c r="H16" s="9"/>
      <c r="I16" s="9"/>
      <c r="J16" s="9"/>
      <c r="K16" s="73"/>
    </row>
    <row r="17" spans="1:11" ht="15.75">
      <c r="A17" s="9"/>
      <c r="B17" s="131"/>
      <c r="C17" s="132"/>
      <c r="D17" s="133"/>
      <c r="E17" s="3"/>
      <c r="F17" s="9"/>
      <c r="G17" s="9"/>
      <c r="H17" s="9"/>
      <c r="I17" s="9"/>
      <c r="J17" s="9"/>
      <c r="K17" s="73"/>
    </row>
    <row r="18" spans="1:11" ht="15.75">
      <c r="A18" s="9"/>
      <c r="B18" s="12"/>
      <c r="C18" s="29"/>
      <c r="D18" s="3"/>
      <c r="E18" s="3"/>
      <c r="F18" s="9"/>
      <c r="G18" s="9"/>
      <c r="H18" s="9"/>
      <c r="I18" s="9"/>
      <c r="J18" s="9"/>
      <c r="K18" s="7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E19" sqref="E19"/>
    </sheetView>
  </sheetViews>
  <sheetFormatPr defaultColWidth="9.140625" defaultRowHeight="15"/>
  <cols>
    <col min="2" max="2" width="45.57421875" style="0" customWidth="1"/>
    <col min="3" max="3" width="25.00390625" style="0" customWidth="1"/>
    <col min="4" max="4" width="18.421875" style="0" customWidth="1"/>
    <col min="5" max="5" width="23.00390625" style="0" customWidth="1"/>
    <col min="10" max="10" width="16.00390625" style="0" customWidth="1"/>
  </cols>
  <sheetData>
    <row r="1" spans="1:16" ht="18.75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3"/>
      <c r="L1" s="63"/>
      <c r="M1" s="63"/>
      <c r="N1" s="63"/>
      <c r="O1" s="63"/>
      <c r="P1" s="66"/>
    </row>
    <row r="2" spans="1:11" ht="18.75" thickBot="1">
      <c r="A2" s="38" t="s">
        <v>119</v>
      </c>
      <c r="B2" s="39"/>
      <c r="C2" s="51"/>
      <c r="D2" s="51"/>
      <c r="E2" s="51"/>
      <c r="F2" s="51"/>
      <c r="G2" s="51"/>
      <c r="H2" s="51"/>
      <c r="I2" s="51"/>
      <c r="J2" s="51"/>
      <c r="K2" s="13"/>
    </row>
    <row r="3" spans="1:11" ht="16.5" thickBot="1">
      <c r="A3" s="4"/>
      <c r="B3" s="4"/>
      <c r="C3" s="4"/>
      <c r="D3" s="4"/>
      <c r="E3" s="4"/>
      <c r="F3" s="4"/>
      <c r="G3" s="4"/>
      <c r="H3" s="4" t="s">
        <v>4</v>
      </c>
      <c r="I3" s="16"/>
      <c r="J3" s="16"/>
      <c r="K3" s="4"/>
    </row>
    <row r="4" spans="1:11" ht="16.5" thickBot="1">
      <c r="A4" s="4" t="s">
        <v>10</v>
      </c>
      <c r="B4" s="4" t="s">
        <v>3</v>
      </c>
      <c r="C4" s="4" t="s">
        <v>2</v>
      </c>
      <c r="D4" s="4" t="s">
        <v>5</v>
      </c>
      <c r="E4" s="4" t="s">
        <v>1</v>
      </c>
      <c r="F4" s="4" t="s">
        <v>0</v>
      </c>
      <c r="G4" s="4">
        <v>1</v>
      </c>
      <c r="H4" s="4">
        <v>2</v>
      </c>
      <c r="I4" s="16">
        <v>3</v>
      </c>
      <c r="J4" s="16" t="s">
        <v>6</v>
      </c>
      <c r="K4" s="62" t="s">
        <v>9</v>
      </c>
    </row>
    <row r="5" spans="1:11" ht="15.75" customHeight="1">
      <c r="A5" s="8"/>
      <c r="B5" s="34" t="s">
        <v>118</v>
      </c>
      <c r="C5" s="35">
        <v>34117</v>
      </c>
      <c r="D5" s="14" t="s">
        <v>33</v>
      </c>
      <c r="E5" s="14">
        <v>100</v>
      </c>
      <c r="F5" s="18">
        <v>96.5</v>
      </c>
      <c r="G5" s="11">
        <v>150</v>
      </c>
      <c r="H5" s="8">
        <v>160</v>
      </c>
      <c r="I5" s="48">
        <v>170</v>
      </c>
      <c r="J5" s="164">
        <v>170</v>
      </c>
      <c r="K5" s="40">
        <f>J5</f>
        <v>170</v>
      </c>
    </row>
    <row r="6" spans="1:11" ht="15" customHeight="1">
      <c r="A6" s="7"/>
      <c r="B6" s="34" t="s">
        <v>117</v>
      </c>
      <c r="C6" s="35">
        <v>35329</v>
      </c>
      <c r="D6" s="36" t="s">
        <v>116</v>
      </c>
      <c r="E6" s="14">
        <v>125</v>
      </c>
      <c r="F6" s="18">
        <v>113.7</v>
      </c>
      <c r="G6" s="10">
        <v>220</v>
      </c>
      <c r="H6" s="7">
        <v>230</v>
      </c>
      <c r="I6" s="49">
        <v>240</v>
      </c>
      <c r="J6" s="163">
        <v>230</v>
      </c>
      <c r="K6" s="40">
        <f>J6</f>
        <v>230</v>
      </c>
    </row>
    <row r="7" spans="1:12" ht="17.25" customHeight="1">
      <c r="A7" s="7"/>
      <c r="B7" s="37" t="s">
        <v>115</v>
      </c>
      <c r="C7" s="35">
        <v>33288</v>
      </c>
      <c r="D7" s="36" t="s">
        <v>20</v>
      </c>
      <c r="E7" s="14">
        <v>125</v>
      </c>
      <c r="F7" s="18">
        <v>124.5</v>
      </c>
      <c r="G7" s="10">
        <v>260</v>
      </c>
      <c r="H7" s="7">
        <v>267.5</v>
      </c>
      <c r="I7" s="49">
        <v>275</v>
      </c>
      <c r="J7" s="163">
        <v>267.5</v>
      </c>
      <c r="K7" s="40">
        <f>J7</f>
        <v>267.5</v>
      </c>
      <c r="L7" s="27" t="s">
        <v>89</v>
      </c>
    </row>
    <row r="8" spans="1:12" ht="15.75">
      <c r="A8" s="7"/>
      <c r="B8" s="34" t="s">
        <v>114</v>
      </c>
      <c r="C8" s="35">
        <v>35429</v>
      </c>
      <c r="D8" s="36" t="s">
        <v>28</v>
      </c>
      <c r="E8" s="1" t="s">
        <v>113</v>
      </c>
      <c r="F8" s="7">
        <v>127.9</v>
      </c>
      <c r="G8" s="10">
        <v>150</v>
      </c>
      <c r="H8" s="7">
        <v>160</v>
      </c>
      <c r="I8" s="49">
        <v>170</v>
      </c>
      <c r="J8" s="163">
        <v>160</v>
      </c>
      <c r="K8" s="40">
        <f>J8</f>
        <v>160</v>
      </c>
      <c r="L8" s="27"/>
    </row>
    <row r="9" spans="1:12" ht="15.75">
      <c r="A9" s="86"/>
      <c r="B9" s="162" t="s">
        <v>112</v>
      </c>
      <c r="C9" s="88">
        <v>35108</v>
      </c>
      <c r="D9" s="89" t="s">
        <v>28</v>
      </c>
      <c r="E9" s="155" t="s">
        <v>111</v>
      </c>
      <c r="F9" s="86">
        <v>147</v>
      </c>
      <c r="G9" s="91">
        <v>170</v>
      </c>
      <c r="H9" s="86">
        <v>180</v>
      </c>
      <c r="I9" s="153">
        <v>187.5</v>
      </c>
      <c r="J9" s="161">
        <v>180</v>
      </c>
      <c r="K9" s="40">
        <f>J9</f>
        <v>180</v>
      </c>
      <c r="L9" s="27"/>
    </row>
    <row r="10" spans="1:12" ht="16.5" customHeight="1">
      <c r="A10" s="7"/>
      <c r="B10" s="78" t="s">
        <v>110</v>
      </c>
      <c r="C10" s="79">
        <v>34117</v>
      </c>
      <c r="D10" s="80" t="s">
        <v>33</v>
      </c>
      <c r="E10" s="1">
        <v>100</v>
      </c>
      <c r="F10" s="7">
        <v>96.5</v>
      </c>
      <c r="G10" s="10">
        <v>200</v>
      </c>
      <c r="H10" s="7">
        <v>210</v>
      </c>
      <c r="I10" s="83">
        <v>220</v>
      </c>
      <c r="J10" s="42">
        <v>210</v>
      </c>
      <c r="K10" s="40">
        <f>J10</f>
        <v>210</v>
      </c>
      <c r="L10" s="27" t="s">
        <v>89</v>
      </c>
    </row>
    <row r="11" spans="1:11" ht="15.75">
      <c r="A11" s="9"/>
      <c r="B11" s="139"/>
      <c r="C11" s="132"/>
      <c r="D11" s="133"/>
      <c r="E11" s="140"/>
      <c r="F11" s="9"/>
      <c r="G11" s="9"/>
      <c r="H11" s="9"/>
      <c r="I11" s="9"/>
      <c r="J11" s="9"/>
      <c r="K11" s="73"/>
    </row>
    <row r="12" spans="1:11" ht="15.75">
      <c r="A12" s="9"/>
      <c r="B12" s="131"/>
      <c r="C12" s="132"/>
      <c r="D12" s="133"/>
      <c r="E12" s="3"/>
      <c r="F12" s="9"/>
      <c r="G12" s="9"/>
      <c r="H12" s="9"/>
      <c r="I12" s="9"/>
      <c r="J12" s="9"/>
      <c r="K12" s="73"/>
    </row>
    <row r="13" spans="1:11" ht="15.75">
      <c r="A13" s="9"/>
      <c r="B13" s="131"/>
      <c r="C13" s="132"/>
      <c r="D13" s="133"/>
      <c r="E13" s="3"/>
      <c r="F13" s="9"/>
      <c r="G13" s="9"/>
      <c r="H13" s="9"/>
      <c r="I13" s="9"/>
      <c r="J13" s="9"/>
      <c r="K13" s="73"/>
    </row>
    <row r="14" spans="1:11" ht="15.75">
      <c r="A14" s="9"/>
      <c r="B14" s="131"/>
      <c r="C14" s="132"/>
      <c r="D14" s="133"/>
      <c r="E14" s="3"/>
      <c r="F14" s="9"/>
      <c r="G14" s="9"/>
      <c r="H14" s="9"/>
      <c r="I14" s="9"/>
      <c r="J14" s="9"/>
      <c r="K14" s="73"/>
    </row>
    <row r="15" spans="1:11" ht="15.75">
      <c r="A15" s="9"/>
      <c r="B15" s="131"/>
      <c r="C15" s="132"/>
      <c r="D15" s="133"/>
      <c r="E15" s="3"/>
      <c r="F15" s="9"/>
      <c r="G15" s="9"/>
      <c r="H15" s="9"/>
      <c r="I15" s="9"/>
      <c r="J15" s="9"/>
      <c r="K15" s="73"/>
    </row>
    <row r="16" spans="1:11" ht="15.75">
      <c r="A16" s="9"/>
      <c r="B16" s="131"/>
      <c r="C16" s="132"/>
      <c r="D16" s="133"/>
      <c r="E16" s="3"/>
      <c r="F16" s="9"/>
      <c r="G16" s="9"/>
      <c r="H16" s="9"/>
      <c r="I16" s="9"/>
      <c r="J16" s="9"/>
      <c r="K16" s="73"/>
    </row>
    <row r="17" spans="1:11" ht="15.75">
      <c r="A17" s="9"/>
      <c r="B17" s="131"/>
      <c r="C17" s="132"/>
      <c r="D17" s="133"/>
      <c r="E17" s="3"/>
      <c r="F17" s="9"/>
      <c r="G17" s="9"/>
      <c r="H17" s="9"/>
      <c r="I17" s="9"/>
      <c r="J17" s="9"/>
      <c r="K17" s="73"/>
    </row>
    <row r="18" spans="1:11" ht="15.75">
      <c r="A18" s="9"/>
      <c r="B18" s="131"/>
      <c r="C18" s="132"/>
      <c r="D18" s="133"/>
      <c r="E18" s="3"/>
      <c r="F18" s="9"/>
      <c r="G18" s="9"/>
      <c r="H18" s="9"/>
      <c r="I18" s="9"/>
      <c r="J18" s="9"/>
      <c r="K18" s="73"/>
    </row>
    <row r="19" spans="1:11" ht="15.75">
      <c r="A19" s="9"/>
      <c r="B19" s="131"/>
      <c r="C19" s="132"/>
      <c r="D19" s="133"/>
      <c r="E19" s="3"/>
      <c r="F19" s="9"/>
      <c r="G19" s="9"/>
      <c r="H19" s="9"/>
      <c r="I19" s="9"/>
      <c r="J19" s="9"/>
      <c r="K19" s="73"/>
    </row>
    <row r="20" spans="1:11" ht="15.75">
      <c r="A20" s="9"/>
      <c r="B20" s="131"/>
      <c r="C20" s="132"/>
      <c r="D20" s="133"/>
      <c r="E20" s="3"/>
      <c r="F20" s="9"/>
      <c r="G20" s="9"/>
      <c r="H20" s="9"/>
      <c r="I20" s="9"/>
      <c r="J20" s="9"/>
      <c r="K20" s="73"/>
    </row>
    <row r="21" spans="1:11" ht="15.75">
      <c r="A21" s="9"/>
      <c r="B21" s="131"/>
      <c r="C21" s="132"/>
      <c r="D21" s="133"/>
      <c r="E21" s="3"/>
      <c r="F21" s="9"/>
      <c r="G21" s="9"/>
      <c r="H21" s="9"/>
      <c r="I21" s="9"/>
      <c r="J21" s="9"/>
      <c r="K21" s="73"/>
    </row>
    <row r="22" spans="1:11" ht="15.75">
      <c r="A22" s="9"/>
      <c r="B22" s="131"/>
      <c r="C22" s="132"/>
      <c r="D22" s="133"/>
      <c r="E22" s="3"/>
      <c r="F22" s="9"/>
      <c r="G22" s="9"/>
      <c r="H22" s="9"/>
      <c r="I22" s="9"/>
      <c r="J22" s="9"/>
      <c r="K22" s="73"/>
    </row>
    <row r="23" spans="1:11" ht="15.75">
      <c r="A23" s="9"/>
      <c r="B23" s="131"/>
      <c r="C23" s="132"/>
      <c r="D23" s="133"/>
      <c r="E23" s="3"/>
      <c r="F23" s="9"/>
      <c r="G23" s="9"/>
      <c r="H23" s="9"/>
      <c r="I23" s="9"/>
      <c r="J23" s="9"/>
      <c r="K23" s="73"/>
    </row>
    <row r="24" spans="1:11" ht="15.75">
      <c r="A24" s="9"/>
      <c r="B24" s="131"/>
      <c r="C24" s="132"/>
      <c r="D24" s="133"/>
      <c r="E24" s="3"/>
      <c r="F24" s="9"/>
      <c r="G24" s="9"/>
      <c r="H24" s="9"/>
      <c r="I24" s="9"/>
      <c r="J24" s="9"/>
      <c r="K24" s="73"/>
    </row>
    <row r="25" spans="1:11" ht="15.75">
      <c r="A25" s="9"/>
      <c r="B25" s="12"/>
      <c r="C25" s="29"/>
      <c r="D25" s="3"/>
      <c r="E25" s="3"/>
      <c r="F25" s="9"/>
      <c r="G25" s="9"/>
      <c r="H25" s="9"/>
      <c r="I25" s="9"/>
      <c r="J25" s="9"/>
      <c r="K25" s="7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selection activeCell="B17" sqref="B17"/>
    </sheetView>
  </sheetViews>
  <sheetFormatPr defaultColWidth="9.140625" defaultRowHeight="15"/>
  <cols>
    <col min="2" max="2" width="44.7109375" style="0" customWidth="1"/>
    <col min="3" max="3" width="28.28125" style="0" customWidth="1"/>
    <col min="5" max="5" width="25.7109375" style="0" customWidth="1"/>
    <col min="7" max="7" width="23.421875" style="0" customWidth="1"/>
    <col min="8" max="8" width="18.8515625" style="0" customWidth="1"/>
  </cols>
  <sheetData>
    <row r="1" spans="1:24" ht="18.75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3"/>
      <c r="L1" s="63"/>
      <c r="M1" s="63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4" ht="18.75" thickBot="1">
      <c r="A2" s="38" t="s">
        <v>122</v>
      </c>
      <c r="B2" s="39"/>
      <c r="C2" s="51"/>
      <c r="D2" s="165"/>
      <c r="E2" s="165"/>
      <c r="F2" s="165"/>
      <c r="G2" s="51"/>
      <c r="H2" s="51"/>
      <c r="I2" s="51"/>
      <c r="J2" s="6"/>
      <c r="R2" s="50"/>
      <c r="S2" s="50"/>
      <c r="T2" s="50"/>
      <c r="U2" s="50"/>
      <c r="V2" s="50"/>
      <c r="W2" s="50"/>
      <c r="X2" s="50"/>
    </row>
    <row r="3" spans="1:10" ht="16.5" thickBot="1">
      <c r="A3" s="4"/>
      <c r="B3" s="4"/>
      <c r="C3" s="4"/>
      <c r="D3" s="4"/>
      <c r="E3" s="4"/>
      <c r="F3" s="4"/>
      <c r="G3" s="72"/>
      <c r="H3" s="70"/>
      <c r="I3" s="71"/>
      <c r="J3" s="6"/>
    </row>
    <row r="4" spans="1:10" ht="16.5" thickBot="1">
      <c r="A4" s="71" t="s">
        <v>10</v>
      </c>
      <c r="B4" s="71" t="s">
        <v>3</v>
      </c>
      <c r="C4" s="71" t="s">
        <v>2</v>
      </c>
      <c r="D4" s="71" t="s">
        <v>5</v>
      </c>
      <c r="E4" s="71" t="s">
        <v>1</v>
      </c>
      <c r="F4" s="70" t="s">
        <v>0</v>
      </c>
      <c r="G4" s="69" t="s">
        <v>15</v>
      </c>
      <c r="H4" s="68" t="s">
        <v>14</v>
      </c>
      <c r="I4" s="67" t="s">
        <v>9</v>
      </c>
      <c r="J4" s="9"/>
    </row>
    <row r="5" spans="1:10" ht="15.75">
      <c r="A5" s="141"/>
      <c r="B5" s="87" t="s">
        <v>121</v>
      </c>
      <c r="C5" s="88">
        <v>31382</v>
      </c>
      <c r="D5" s="142" t="s">
        <v>28</v>
      </c>
      <c r="E5" s="142">
        <v>100</v>
      </c>
      <c r="F5" s="9">
        <v>94.85</v>
      </c>
      <c r="G5" s="143">
        <v>75</v>
      </c>
      <c r="H5" s="137">
        <v>48</v>
      </c>
      <c r="I5" s="136">
        <f>(G5*H5)/F5</f>
        <v>37.95466526093833</v>
      </c>
      <c r="J5" s="9"/>
    </row>
    <row r="6" spans="1:10" ht="15.75">
      <c r="A6" s="7"/>
      <c r="B6" s="78" t="s">
        <v>120</v>
      </c>
      <c r="C6" s="79">
        <v>33129</v>
      </c>
      <c r="D6" s="80" t="s">
        <v>28</v>
      </c>
      <c r="E6" s="1">
        <v>90</v>
      </c>
      <c r="F6" s="7">
        <v>89.5</v>
      </c>
      <c r="G6" s="7">
        <v>75</v>
      </c>
      <c r="H6" s="42">
        <v>51</v>
      </c>
      <c r="I6" s="144">
        <f>(G6*H6)/F6</f>
        <v>42.737430167597765</v>
      </c>
      <c r="J6" s="9"/>
    </row>
    <row r="7" spans="1:10" ht="15.75">
      <c r="A7" s="9"/>
      <c r="B7" s="149"/>
      <c r="C7" s="132"/>
      <c r="D7" s="133"/>
      <c r="E7" s="3"/>
      <c r="F7" s="9"/>
      <c r="G7" s="9"/>
      <c r="H7" s="9"/>
      <c r="I7" s="138"/>
      <c r="J7" s="9"/>
    </row>
    <row r="8" spans="1:10" ht="15.75">
      <c r="A8" s="9"/>
      <c r="B8" s="131"/>
      <c r="C8" s="132"/>
      <c r="D8" s="133"/>
      <c r="E8" s="3"/>
      <c r="F8" s="9"/>
      <c r="G8" s="9"/>
      <c r="H8" s="9"/>
      <c r="I8" s="138"/>
      <c r="J8" s="9"/>
    </row>
    <row r="9" spans="1:10" ht="15.75">
      <c r="A9" s="9"/>
      <c r="B9" s="148"/>
      <c r="C9" s="132"/>
      <c r="D9" s="133"/>
      <c r="E9" s="3"/>
      <c r="F9" s="9"/>
      <c r="G9" s="9"/>
      <c r="H9" s="9"/>
      <c r="I9" s="138"/>
      <c r="J9" s="9"/>
    </row>
    <row r="10" spans="1:10" ht="15.75">
      <c r="A10" s="9"/>
      <c r="B10" s="131"/>
      <c r="C10" s="132"/>
      <c r="D10" s="133"/>
      <c r="E10" s="3"/>
      <c r="F10" s="9"/>
      <c r="G10" s="9"/>
      <c r="H10" s="9"/>
      <c r="I10" s="138"/>
      <c r="J10" s="9"/>
    </row>
    <row r="11" spans="1:10" ht="15.75">
      <c r="A11" s="9"/>
      <c r="B11" s="139"/>
      <c r="C11" s="132"/>
      <c r="D11" s="133"/>
      <c r="E11" s="140"/>
      <c r="F11" s="9"/>
      <c r="G11" s="9"/>
      <c r="H11" s="9"/>
      <c r="I11" s="138"/>
      <c r="J11" s="9"/>
    </row>
    <row r="12" spans="1:10" ht="15.75">
      <c r="A12" s="9"/>
      <c r="B12" s="131"/>
      <c r="C12" s="132"/>
      <c r="D12" s="133"/>
      <c r="E12" s="3"/>
      <c r="F12" s="9"/>
      <c r="G12" s="9"/>
      <c r="H12" s="9"/>
      <c r="I12" s="138"/>
      <c r="J12" s="9"/>
    </row>
    <row r="13" spans="1:10" ht="15.75">
      <c r="A13" s="9"/>
      <c r="B13" s="12"/>
      <c r="C13" s="29"/>
      <c r="D13" s="3"/>
      <c r="E13" s="3"/>
      <c r="F13" s="9"/>
      <c r="G13" s="9"/>
      <c r="H13" s="9"/>
      <c r="I13" s="138"/>
      <c r="J13" s="2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">
      <c r="A15" s="2"/>
      <c r="B15" s="2"/>
      <c r="C15" s="2"/>
      <c r="D15" s="2"/>
      <c r="E15" s="2"/>
      <c r="F15" s="2"/>
      <c r="G15" s="2"/>
      <c r="H15" s="2"/>
      <c r="I15" s="2"/>
      <c r="J15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Айф</dc:creator>
  <cp:keywords/>
  <dc:description/>
  <cp:lastModifiedBy>Андрей</cp:lastModifiedBy>
  <dcterms:created xsi:type="dcterms:W3CDTF">2017-03-12T04:59:11Z</dcterms:created>
  <dcterms:modified xsi:type="dcterms:W3CDTF">2019-05-10T15:08:02Z</dcterms:modified>
  <cp:category/>
  <cp:version/>
  <cp:contentType/>
  <cp:contentStatus/>
</cp:coreProperties>
</file>