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736" activeTab="2"/>
  </bookViews>
  <sheets>
    <sheet name="Пауэрспорт" sheetId="1" r:id="rId1"/>
    <sheet name="Жим стоя" sheetId="2" r:id="rId2"/>
    <sheet name="Подъем на бицепс" sheetId="3" r:id="rId3"/>
  </sheets>
  <definedNames/>
  <calcPr fullCalcOnLoad="1"/>
</workbook>
</file>

<file path=xl/sharedStrings.xml><?xml version="1.0" encoding="utf-8"?>
<sst xmlns="http://schemas.openxmlformats.org/spreadsheetml/2006/main" count="116" uniqueCount="52">
  <si>
    <t>Шварц</t>
  </si>
  <si>
    <t>Вес</t>
  </si>
  <si>
    <t>В/К</t>
  </si>
  <si>
    <t>ФИО</t>
  </si>
  <si>
    <t>Возрастная категория</t>
  </si>
  <si>
    <t>Рез-тат</t>
  </si>
  <si>
    <t>Дата Рождения</t>
  </si>
  <si>
    <t>open</t>
  </si>
  <si>
    <t>Место</t>
  </si>
  <si>
    <t>Абсолютное первенство</t>
  </si>
  <si>
    <t>Команда</t>
  </si>
  <si>
    <t>Тренер</t>
  </si>
  <si>
    <t>Сумма</t>
  </si>
  <si>
    <t>Щварц итого</t>
  </si>
  <si>
    <t>ЖИМ СТОЯ</t>
  </si>
  <si>
    <t>ПОДЪЁМ НА БИЦЕПС</t>
  </si>
  <si>
    <t>нет</t>
  </si>
  <si>
    <t>teenage</t>
  </si>
  <si>
    <t>Adrenalin</t>
  </si>
  <si>
    <t>Маклыгин Дмитрий Валерьевич</t>
  </si>
  <si>
    <t>Дюрягин Александр Сергеевич</t>
  </si>
  <si>
    <t>Бекетов Сергей Александрович</t>
  </si>
  <si>
    <t>13.12.1991 (27)</t>
  </si>
  <si>
    <t>master</t>
  </si>
  <si>
    <t>Мужчины master (40-44) весовая категория 90 кг</t>
  </si>
  <si>
    <t>Мужчины open (24-39) весовая категория 82,5 кг</t>
  </si>
  <si>
    <t>Мужчины open (24-39) весовая категория 75 кг</t>
  </si>
  <si>
    <t>Арсланов Ильяс Владимирович</t>
  </si>
  <si>
    <t>07.04.1989 (29)</t>
  </si>
  <si>
    <t>Женщины open (24-39) весовая категория 56 кг</t>
  </si>
  <si>
    <t>Васин Дмитрий Сергеевич</t>
  </si>
  <si>
    <t>27.12.1991 (27)</t>
  </si>
  <si>
    <t>Титан</t>
  </si>
  <si>
    <t>Рознин Евгений Борисович</t>
  </si>
  <si>
    <t>Васина Анастасия Дамировна</t>
  </si>
  <si>
    <t>23.04.1991 (27)</t>
  </si>
  <si>
    <t>Подборных Владимир Сергеевич</t>
  </si>
  <si>
    <t>Коныгин Дмитрий Павлович</t>
  </si>
  <si>
    <t>Мужчины teenage (18-19) весовая категория 75 кг</t>
  </si>
  <si>
    <t>Мужчины master (41-44) весовая категория 90 кг</t>
  </si>
  <si>
    <t>Турнир по пауэрспорту посвященный памяти Э.Медведева</t>
  </si>
  <si>
    <t>12.01.19 г. Полевской</t>
  </si>
  <si>
    <t>82.5</t>
  </si>
  <si>
    <t>Фомин Данила Сергееви</t>
  </si>
  <si>
    <t>53.70</t>
  </si>
  <si>
    <t>Мужчины teenage (18-19) весовая категория 90кг</t>
  </si>
  <si>
    <t>Мужчины teenage (18-19) весовая категория 67.5</t>
  </si>
  <si>
    <t>67.5</t>
  </si>
  <si>
    <t>Глинских Роман</t>
  </si>
  <si>
    <t>Три Кита</t>
  </si>
  <si>
    <t>66.5</t>
  </si>
  <si>
    <t>47.5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</si>
</sst>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70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color indexed="10"/>
      <name val="Arial Cyr"/>
      <family val="0"/>
    </font>
    <font>
      <b/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4"/>
      <color indexed="12"/>
      <name val="Arial Cyr"/>
      <family val="0"/>
    </font>
    <font>
      <b/>
      <sz val="16"/>
      <color indexed="12"/>
      <name val="Arial"/>
      <family val="2"/>
    </font>
    <font>
      <strike/>
      <sz val="10"/>
      <color indexed="10"/>
      <name val="Arial"/>
      <family val="2"/>
    </font>
    <font>
      <sz val="20"/>
      <color indexed="30"/>
      <name val="Arial Cyr"/>
      <family val="0"/>
    </font>
    <font>
      <b/>
      <strike/>
      <sz val="10"/>
      <color indexed="10"/>
      <name val="Arial"/>
      <family val="2"/>
    </font>
    <font>
      <b/>
      <sz val="8"/>
      <color indexed="12"/>
      <name val="Arial Cyr"/>
      <family val="0"/>
    </font>
    <font>
      <sz val="10"/>
      <color indexed="63"/>
      <name val="Arial"/>
      <family val="2"/>
    </font>
    <font>
      <b/>
      <sz val="10"/>
      <color indexed="30"/>
      <name val="Arial Cyr"/>
      <family val="0"/>
    </font>
    <font>
      <sz val="10"/>
      <color indexed="30"/>
      <name val="Arial Cyr"/>
      <family val="0"/>
    </font>
    <font>
      <sz val="10"/>
      <color indexed="10"/>
      <name val="Cambria"/>
      <family val="1"/>
    </font>
    <font>
      <sz val="10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Arial Cyr"/>
      <family val="0"/>
    </font>
    <font>
      <sz val="10"/>
      <color indexed="8"/>
      <name val="Arial"/>
      <family val="2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  <font>
      <sz val="10"/>
      <color theme="1"/>
      <name val="Arial"/>
      <family val="2"/>
    </font>
    <font>
      <sz val="10"/>
      <color theme="1"/>
      <name val="Cambria"/>
      <family val="1"/>
    </font>
    <font>
      <sz val="10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>
        <color indexed="63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/>
      <top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/>
    </xf>
    <xf numFmtId="173" fontId="0" fillId="0" borderId="0" xfId="0" applyNumberFormat="1" applyFont="1" applyBorder="1" applyAlignment="1">
      <alignment horizontal="center" vertical="center"/>
    </xf>
    <xf numFmtId="173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172" fontId="9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2" fontId="1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2" fontId="1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3" fillId="0" borderId="0" xfId="0" applyNumberFormat="1" applyFont="1" applyAlignment="1">
      <alignment horizontal="center" vertical="center"/>
    </xf>
    <xf numFmtId="172" fontId="13" fillId="0" borderId="0" xfId="0" applyNumberFormat="1" applyFont="1" applyFill="1" applyBorder="1" applyAlignment="1">
      <alignment vertical="center"/>
    </xf>
    <xf numFmtId="172" fontId="14" fillId="0" borderId="11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11" fillId="0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172" fontId="14" fillId="0" borderId="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172" fontId="3" fillId="0" borderId="15" xfId="0" applyNumberFormat="1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172" fontId="3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2" fontId="18" fillId="0" borderId="18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2" fontId="3" fillId="0" borderId="14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2" fontId="3" fillId="0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6" fillId="0" borderId="0" xfId="0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172" fontId="3" fillId="0" borderId="21" xfId="0" applyNumberFormat="1" applyFont="1" applyFill="1" applyBorder="1" applyAlignment="1">
      <alignment horizontal="center" vertical="center"/>
    </xf>
    <xf numFmtId="172" fontId="3" fillId="0" borderId="22" xfId="0" applyNumberFormat="1" applyFont="1" applyFill="1" applyBorder="1" applyAlignment="1">
      <alignment horizontal="center" vertical="center"/>
    </xf>
    <xf numFmtId="172" fontId="3" fillId="0" borderId="23" xfId="0" applyNumberFormat="1" applyFont="1" applyFill="1" applyBorder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172" fontId="0" fillId="0" borderId="21" xfId="0" applyNumberFormat="1" applyFont="1" applyFill="1" applyBorder="1" applyAlignment="1">
      <alignment horizontal="center" vertical="center"/>
    </xf>
    <xf numFmtId="172" fontId="0" fillId="0" borderId="22" xfId="0" applyNumberForma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2" fontId="0" fillId="0" borderId="23" xfId="0" applyNumberForma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/>
    </xf>
    <xf numFmtId="0" fontId="2" fillId="0" borderId="23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72" fontId="0" fillId="0" borderId="10" xfId="0" applyNumberForma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33" borderId="10" xfId="0" applyFont="1" applyFill="1" applyBorder="1" applyAlignment="1">
      <alignment vertical="center"/>
    </xf>
    <xf numFmtId="14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172" fontId="18" fillId="0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6" fillId="33" borderId="0" xfId="0" applyFont="1" applyFill="1" applyBorder="1" applyAlignment="1">
      <alignment vertical="center"/>
    </xf>
    <xf numFmtId="0" fontId="6" fillId="0" borderId="1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172" fontId="18" fillId="0" borderId="26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172" fontId="3" fillId="0" borderId="10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66" fillId="0" borderId="10" xfId="0" applyFont="1" applyBorder="1" applyAlignment="1">
      <alignment/>
    </xf>
    <xf numFmtId="0" fontId="67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68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/>
    </xf>
    <xf numFmtId="0" fontId="2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72" fontId="18" fillId="0" borderId="32" xfId="0" applyNumberFormat="1" applyFont="1" applyBorder="1" applyAlignment="1">
      <alignment horizontal="center" vertical="center" wrapText="1"/>
    </xf>
    <xf numFmtId="172" fontId="18" fillId="0" borderId="33" xfId="0" applyNumberFormat="1" applyFont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 wrapText="1"/>
    </xf>
    <xf numFmtId="172" fontId="18" fillId="0" borderId="44" xfId="0" applyNumberFormat="1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2" fontId="1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4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5"/>
  <sheetViews>
    <sheetView zoomScalePageLayoutView="0" workbookViewId="0" topLeftCell="A1">
      <selection activeCell="V22" sqref="V22"/>
    </sheetView>
  </sheetViews>
  <sheetFormatPr defaultColWidth="9.00390625" defaultRowHeight="12.75"/>
  <cols>
    <col min="1" max="1" width="6.375" style="0" customWidth="1"/>
    <col min="2" max="2" width="5.375" style="0" customWidth="1"/>
    <col min="3" max="3" width="29.375" style="0" customWidth="1"/>
    <col min="4" max="4" width="8.75390625" style="0" bestFit="1" customWidth="1"/>
    <col min="5" max="5" width="14.00390625" style="0" bestFit="1" customWidth="1"/>
    <col min="6" max="6" width="10.875" style="0" hidden="1" customWidth="1"/>
    <col min="7" max="7" width="7.75390625" style="0" hidden="1" customWidth="1"/>
    <col min="8" max="8" width="6.625" style="0" bestFit="1" customWidth="1"/>
    <col min="9" max="9" width="5.75390625" style="0" customWidth="1"/>
    <col min="10" max="10" width="5.00390625" style="0" bestFit="1" customWidth="1"/>
    <col min="11" max="11" width="5.125" style="0" customWidth="1"/>
    <col min="12" max="12" width="2.75390625" style="0" customWidth="1"/>
    <col min="13" max="13" width="6.625" style="0" bestFit="1" customWidth="1"/>
    <col min="15" max="15" width="5.25390625" style="0" customWidth="1"/>
    <col min="16" max="16" width="5.375" style="0" customWidth="1"/>
    <col min="17" max="17" width="5.125" style="0" customWidth="1"/>
    <col min="18" max="18" width="2.25390625" style="0" customWidth="1"/>
    <col min="21" max="21" width="9.125" style="70" customWidth="1"/>
    <col min="23" max="23" width="19.75390625" style="0" customWidth="1"/>
    <col min="24" max="24" width="10.875" style="0" customWidth="1"/>
  </cols>
  <sheetData>
    <row r="1" spans="1:64" s="7" customFormat="1" ht="22.5" customHeight="1" thickBot="1">
      <c r="A1" s="44" t="s">
        <v>40</v>
      </c>
      <c r="C1" s="11"/>
      <c r="D1" s="11"/>
      <c r="E1" s="11"/>
      <c r="F1" s="11"/>
      <c r="G1" s="11"/>
      <c r="H1" s="43"/>
      <c r="I1" s="26"/>
      <c r="J1" s="26"/>
      <c r="K1" s="26"/>
      <c r="L1" s="26"/>
      <c r="M1" s="26"/>
      <c r="N1" s="37"/>
      <c r="O1" s="26"/>
      <c r="P1" s="26"/>
      <c r="Q1" s="26"/>
      <c r="R1" s="26"/>
      <c r="S1" s="26"/>
      <c r="T1" s="37"/>
      <c r="U1" s="85"/>
      <c r="V1" s="73"/>
      <c r="W1" s="77"/>
      <c r="X1" s="19"/>
      <c r="Y1" s="19"/>
      <c r="Z1" s="15"/>
      <c r="AA1" s="16"/>
      <c r="AB1" s="14"/>
      <c r="AC1" s="16"/>
      <c r="AD1" s="14"/>
      <c r="AE1" s="14"/>
      <c r="AF1" s="14"/>
      <c r="AG1" s="14"/>
      <c r="AH1" s="14"/>
      <c r="AI1" s="16"/>
      <c r="AJ1" s="14"/>
      <c r="AK1" s="17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</row>
    <row r="2" spans="1:64" s="7" customFormat="1" ht="22.5" customHeight="1">
      <c r="A2" s="71" t="s">
        <v>41</v>
      </c>
      <c r="B2" s="8"/>
      <c r="C2" s="19"/>
      <c r="D2" s="19"/>
      <c r="E2" s="19"/>
      <c r="F2" s="19"/>
      <c r="G2" s="19"/>
      <c r="H2" s="43"/>
      <c r="I2" s="72"/>
      <c r="J2" s="72"/>
      <c r="K2" s="72"/>
      <c r="L2" s="72"/>
      <c r="M2" s="72"/>
      <c r="N2" s="73"/>
      <c r="O2" s="72"/>
      <c r="P2" s="72"/>
      <c r="Q2" s="72"/>
      <c r="R2" s="72"/>
      <c r="S2" s="72"/>
      <c r="T2" s="73"/>
      <c r="U2" s="85"/>
      <c r="V2" s="73"/>
      <c r="W2" s="77"/>
      <c r="X2" s="19"/>
      <c r="Y2" s="19"/>
      <c r="Z2" s="15"/>
      <c r="AA2" s="16"/>
      <c r="AB2" s="14"/>
      <c r="AC2" s="16"/>
      <c r="AD2" s="14"/>
      <c r="AE2" s="14"/>
      <c r="AF2" s="14"/>
      <c r="AG2" s="14"/>
      <c r="AH2" s="14"/>
      <c r="AI2" s="16"/>
      <c r="AJ2" s="14"/>
      <c r="AK2" s="17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</row>
    <row r="3" spans="1:64" s="5" customFormat="1" ht="19.5" customHeight="1">
      <c r="A3" s="46"/>
      <c r="C3" s="20"/>
      <c r="D3" s="20"/>
      <c r="E3" s="20"/>
      <c r="F3" s="20"/>
      <c r="G3" s="20"/>
      <c r="H3" s="32"/>
      <c r="I3" s="29"/>
      <c r="J3" s="29"/>
      <c r="K3" s="29"/>
      <c r="L3" s="29"/>
      <c r="M3" s="40"/>
      <c r="N3" s="36"/>
      <c r="O3" s="29"/>
      <c r="P3" s="29"/>
      <c r="Q3" s="29"/>
      <c r="R3" s="29"/>
      <c r="S3" s="40"/>
      <c r="T3" s="36"/>
      <c r="U3" s="87"/>
      <c r="V3" s="36"/>
      <c r="W3" s="29"/>
      <c r="X3" s="20"/>
      <c r="Y3" s="20"/>
      <c r="Z3" s="22"/>
      <c r="AA3" s="23"/>
      <c r="AB3" s="22"/>
      <c r="AC3" s="23"/>
      <c r="AD3" s="21"/>
      <c r="AE3" s="21"/>
      <c r="AF3" s="21"/>
      <c r="AG3" s="21"/>
      <c r="AH3" s="22"/>
      <c r="AI3" s="23"/>
      <c r="AJ3" s="22"/>
      <c r="AK3" s="25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</row>
    <row r="4" spans="5:64" s="5" customFormat="1" ht="18.75" thickBot="1">
      <c r="E4" s="9"/>
      <c r="F4" s="18"/>
      <c r="G4" s="10"/>
      <c r="H4" s="33"/>
      <c r="I4" s="28"/>
      <c r="J4" s="30"/>
      <c r="K4" s="30"/>
      <c r="L4" s="30"/>
      <c r="M4" s="13"/>
      <c r="N4" s="38"/>
      <c r="O4" s="28"/>
      <c r="P4" s="30"/>
      <c r="Q4" s="30"/>
      <c r="R4" s="30"/>
      <c r="S4" s="13"/>
      <c r="T4" s="38"/>
      <c r="U4" s="88"/>
      <c r="V4" s="38"/>
      <c r="W4" s="78"/>
      <c r="X4" s="21"/>
      <c r="Y4" s="21"/>
      <c r="Z4" s="22"/>
      <c r="AA4" s="23"/>
      <c r="AB4" s="22"/>
      <c r="AC4" s="23"/>
      <c r="AD4" s="21"/>
      <c r="AE4" s="21"/>
      <c r="AF4" s="21"/>
      <c r="AG4" s="21"/>
      <c r="AH4" s="22"/>
      <c r="AI4" s="23"/>
      <c r="AJ4" s="22"/>
      <c r="AK4" s="25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</row>
    <row r="5" spans="1:64" s="5" customFormat="1" ht="12.75">
      <c r="A5" s="160" t="s">
        <v>8</v>
      </c>
      <c r="B5" s="162" t="s">
        <v>2</v>
      </c>
      <c r="C5" s="143" t="s">
        <v>3</v>
      </c>
      <c r="D5" s="143" t="s">
        <v>10</v>
      </c>
      <c r="E5" s="143" t="s">
        <v>6</v>
      </c>
      <c r="F5" s="143" t="s">
        <v>4</v>
      </c>
      <c r="G5" s="143" t="s">
        <v>1</v>
      </c>
      <c r="H5" s="145" t="s">
        <v>0</v>
      </c>
      <c r="I5" s="147" t="s">
        <v>14</v>
      </c>
      <c r="J5" s="148"/>
      <c r="K5" s="148"/>
      <c r="L5" s="148"/>
      <c r="M5" s="148"/>
      <c r="N5" s="149"/>
      <c r="O5" s="147" t="s">
        <v>15</v>
      </c>
      <c r="P5" s="148"/>
      <c r="Q5" s="148"/>
      <c r="R5" s="148"/>
      <c r="S5" s="148"/>
      <c r="T5" s="149"/>
      <c r="U5" s="150" t="s">
        <v>12</v>
      </c>
      <c r="V5" s="152" t="s">
        <v>13</v>
      </c>
      <c r="W5" s="139" t="s">
        <v>11</v>
      </c>
      <c r="X5" s="141" t="s">
        <v>9</v>
      </c>
      <c r="Y5" s="21"/>
      <c r="Z5" s="22"/>
      <c r="AA5" s="23"/>
      <c r="AB5" s="22"/>
      <c r="AC5" s="23"/>
      <c r="AD5" s="21"/>
      <c r="AE5" s="21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64" s="12" customFormat="1" ht="13.5" thickBot="1">
      <c r="A6" s="161"/>
      <c r="B6" s="163"/>
      <c r="C6" s="144"/>
      <c r="D6" s="144"/>
      <c r="E6" s="144"/>
      <c r="F6" s="144"/>
      <c r="G6" s="144"/>
      <c r="H6" s="146"/>
      <c r="I6" s="60">
        <v>1</v>
      </c>
      <c r="J6" s="61">
        <v>2</v>
      </c>
      <c r="K6" s="61">
        <v>3</v>
      </c>
      <c r="L6" s="61">
        <v>4</v>
      </c>
      <c r="M6" s="61" t="s">
        <v>5</v>
      </c>
      <c r="N6" s="62" t="s">
        <v>0</v>
      </c>
      <c r="O6" s="60">
        <v>1</v>
      </c>
      <c r="P6" s="61">
        <v>2</v>
      </c>
      <c r="Q6" s="61">
        <v>3</v>
      </c>
      <c r="R6" s="61">
        <v>4</v>
      </c>
      <c r="S6" s="61" t="s">
        <v>5</v>
      </c>
      <c r="T6" s="62" t="s">
        <v>0</v>
      </c>
      <c r="U6" s="151"/>
      <c r="V6" s="153"/>
      <c r="W6" s="140"/>
      <c r="X6" s="142"/>
      <c r="Y6" s="21"/>
      <c r="Z6" s="22"/>
      <c r="AA6" s="23"/>
      <c r="AB6" s="22"/>
      <c r="AC6" s="23"/>
      <c r="AD6" s="21"/>
      <c r="AE6" s="21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</row>
    <row r="7" spans="1:64" s="5" customFormat="1" ht="12.75">
      <c r="A7" s="64"/>
      <c r="B7" s="154" t="s">
        <v>25</v>
      </c>
      <c r="C7" s="155"/>
      <c r="D7" s="155"/>
      <c r="E7" s="155"/>
      <c r="F7" s="156"/>
      <c r="G7" s="99"/>
      <c r="H7" s="54"/>
      <c r="I7" s="55"/>
      <c r="J7" s="55"/>
      <c r="K7" s="55"/>
      <c r="L7" s="56"/>
      <c r="M7" s="57"/>
      <c r="N7" s="58"/>
      <c r="O7" s="129"/>
      <c r="P7" s="129"/>
      <c r="Q7" s="129"/>
      <c r="R7" s="130"/>
      <c r="S7" s="128"/>
      <c r="T7" s="58"/>
      <c r="U7" s="89"/>
      <c r="V7" s="74"/>
      <c r="W7" s="79"/>
      <c r="X7" s="59"/>
      <c r="Y7" s="21"/>
      <c r="Z7" s="22"/>
      <c r="AA7" s="23"/>
      <c r="AB7" s="22"/>
      <c r="AC7" s="23"/>
      <c r="AD7" s="21"/>
      <c r="AE7" s="21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</row>
    <row r="8" spans="1:64" s="5" customFormat="1" ht="12.75">
      <c r="A8" s="65">
        <v>2</v>
      </c>
      <c r="B8" s="111">
        <v>82.5</v>
      </c>
      <c r="C8" s="99" t="s">
        <v>20</v>
      </c>
      <c r="D8" s="111" t="s">
        <v>32</v>
      </c>
      <c r="E8" s="104">
        <v>34</v>
      </c>
      <c r="F8" s="103" t="s">
        <v>7</v>
      </c>
      <c r="G8" s="99">
        <v>82.5</v>
      </c>
      <c r="H8" s="34">
        <v>0.61</v>
      </c>
      <c r="I8" s="4">
        <v>55</v>
      </c>
      <c r="J8" s="127">
        <v>65</v>
      </c>
      <c r="K8" s="4">
        <v>65</v>
      </c>
      <c r="L8" s="31"/>
      <c r="M8" s="47">
        <v>65</v>
      </c>
      <c r="N8" s="39">
        <f>M8*H8</f>
        <v>39.65</v>
      </c>
      <c r="O8" s="131">
        <v>45</v>
      </c>
      <c r="P8" s="131">
        <v>52.5</v>
      </c>
      <c r="Q8" s="131">
        <v>57.5</v>
      </c>
      <c r="R8" s="131"/>
      <c r="S8" s="47">
        <v>57.5</v>
      </c>
      <c r="T8" s="39">
        <f>S8*H8</f>
        <v>35.074999999999996</v>
      </c>
      <c r="U8" s="90">
        <f>S8+M8</f>
        <v>122.5</v>
      </c>
      <c r="V8" s="75">
        <f>T8+N8</f>
        <v>74.725</v>
      </c>
      <c r="W8" s="80"/>
      <c r="X8" s="27"/>
      <c r="Y8" s="21"/>
      <c r="Z8" s="22"/>
      <c r="AA8" s="23"/>
      <c r="AB8" s="22"/>
      <c r="AC8" s="23"/>
      <c r="AD8" s="21"/>
      <c r="AE8" s="21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</row>
    <row r="9" spans="1:64" s="5" customFormat="1" ht="12.75">
      <c r="A9" s="65">
        <v>1</v>
      </c>
      <c r="B9" s="6">
        <v>82.5</v>
      </c>
      <c r="C9" s="1" t="s">
        <v>27</v>
      </c>
      <c r="D9" s="4" t="s">
        <v>18</v>
      </c>
      <c r="E9" s="2" t="s">
        <v>28</v>
      </c>
      <c r="F9" s="1" t="s">
        <v>7</v>
      </c>
      <c r="G9" s="3">
        <v>78.8</v>
      </c>
      <c r="H9" s="34">
        <v>0.639</v>
      </c>
      <c r="I9" s="4">
        <v>65</v>
      </c>
      <c r="J9" s="127">
        <v>67.5</v>
      </c>
      <c r="K9" s="4">
        <v>67.5</v>
      </c>
      <c r="L9" s="31"/>
      <c r="M9" s="47">
        <v>67.5</v>
      </c>
      <c r="N9" s="39">
        <f>M9*H9</f>
        <v>43.1325</v>
      </c>
      <c r="O9" s="131">
        <v>50</v>
      </c>
      <c r="P9" s="131">
        <v>52.5</v>
      </c>
      <c r="Q9" s="131">
        <v>55</v>
      </c>
      <c r="R9" s="131"/>
      <c r="S9" s="47">
        <v>55</v>
      </c>
      <c r="T9" s="39">
        <f>S9*H9</f>
        <v>35.145</v>
      </c>
      <c r="U9" s="90">
        <f>S9+M9</f>
        <v>122.5</v>
      </c>
      <c r="V9" s="75">
        <f>T9+N9</f>
        <v>78.2775</v>
      </c>
      <c r="W9" s="80"/>
      <c r="X9" s="27"/>
      <c r="Y9" s="21"/>
      <c r="Z9" s="22"/>
      <c r="AA9" s="23"/>
      <c r="AB9" s="22"/>
      <c r="AC9" s="23"/>
      <c r="AD9" s="21"/>
      <c r="AE9" s="21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</row>
    <row r="10" spans="1:64" s="5" customFormat="1" ht="12.75">
      <c r="A10" s="65"/>
      <c r="I10" s="4"/>
      <c r="J10" s="4"/>
      <c r="K10" s="4"/>
      <c r="L10" s="31"/>
      <c r="M10" s="47"/>
      <c r="N10" s="39"/>
      <c r="O10" s="131"/>
      <c r="P10" s="131"/>
      <c r="Q10" s="132"/>
      <c r="R10" s="131"/>
      <c r="S10" s="47"/>
      <c r="T10" s="39"/>
      <c r="U10" s="90"/>
      <c r="V10" s="75"/>
      <c r="W10" s="80"/>
      <c r="X10" s="27"/>
      <c r="Y10" s="21"/>
      <c r="Z10" s="22"/>
      <c r="AA10" s="23"/>
      <c r="AB10" s="22"/>
      <c r="AC10" s="23"/>
      <c r="AD10" s="21"/>
      <c r="AE10" s="21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s="5" customFormat="1" ht="12.75">
      <c r="A11" s="65"/>
      <c r="B11" s="157" t="s">
        <v>26</v>
      </c>
      <c r="C11" s="158"/>
      <c r="D11" s="158"/>
      <c r="E11" s="158"/>
      <c r="F11" s="159"/>
      <c r="G11" s="3"/>
      <c r="H11" s="34"/>
      <c r="I11" s="4"/>
      <c r="J11" s="4"/>
      <c r="K11" s="4"/>
      <c r="L11" s="31"/>
      <c r="M11" s="47"/>
      <c r="N11" s="39"/>
      <c r="O11" s="131"/>
      <c r="P11" s="131"/>
      <c r="Q11" s="131"/>
      <c r="R11" s="131"/>
      <c r="S11" s="47"/>
      <c r="T11" s="39"/>
      <c r="U11" s="90"/>
      <c r="V11" s="75"/>
      <c r="W11" s="80"/>
      <c r="X11" s="27"/>
      <c r="Y11" s="21"/>
      <c r="Z11" s="22"/>
      <c r="AA11" s="23"/>
      <c r="AB11" s="22"/>
      <c r="AC11" s="23"/>
      <c r="AD11" s="21"/>
      <c r="AE11" s="21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</row>
    <row r="12" spans="1:64" s="5" customFormat="1" ht="12.75">
      <c r="A12" s="64">
        <v>1</v>
      </c>
      <c r="B12" s="111">
        <v>75</v>
      </c>
      <c r="C12" s="99" t="s">
        <v>33</v>
      </c>
      <c r="D12" s="111" t="s">
        <v>32</v>
      </c>
      <c r="E12" s="104">
        <v>34</v>
      </c>
      <c r="F12" s="103" t="s">
        <v>7</v>
      </c>
      <c r="G12" s="3">
        <v>70.5</v>
      </c>
      <c r="H12" s="54">
        <v>0.69</v>
      </c>
      <c r="I12" s="126">
        <v>50</v>
      </c>
      <c r="J12" s="126">
        <v>55</v>
      </c>
      <c r="K12" s="126">
        <v>60</v>
      </c>
      <c r="L12" s="56"/>
      <c r="M12" s="128">
        <v>60</v>
      </c>
      <c r="N12" s="39">
        <f>M12*H12</f>
        <v>41.4</v>
      </c>
      <c r="O12" s="130">
        <v>40</v>
      </c>
      <c r="P12" s="129">
        <v>45</v>
      </c>
      <c r="Q12" s="130">
        <v>45</v>
      </c>
      <c r="R12" s="130"/>
      <c r="S12" s="128">
        <v>45</v>
      </c>
      <c r="T12" s="39">
        <f>S12*H12</f>
        <v>31.049999999999997</v>
      </c>
      <c r="U12" s="90">
        <f>S12+M12</f>
        <v>105</v>
      </c>
      <c r="V12" s="75">
        <f>T12+N12</f>
        <v>72.44999999999999</v>
      </c>
      <c r="W12" s="79"/>
      <c r="X12" s="59"/>
      <c r="Y12" s="21"/>
      <c r="Z12" s="22"/>
      <c r="AA12" s="23"/>
      <c r="AB12" s="22"/>
      <c r="AC12" s="23"/>
      <c r="AD12" s="21"/>
      <c r="AE12" s="21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</row>
    <row r="13" spans="1:64" s="5" customFormat="1" ht="12.75">
      <c r="A13" s="65"/>
      <c r="B13" s="6"/>
      <c r="C13" s="6"/>
      <c r="D13" s="6"/>
      <c r="E13" s="6"/>
      <c r="F13" s="6"/>
      <c r="G13" s="3"/>
      <c r="H13" s="34"/>
      <c r="I13" s="4"/>
      <c r="J13" s="4"/>
      <c r="K13" s="4"/>
      <c r="L13" s="31"/>
      <c r="M13" s="47"/>
      <c r="N13" s="39"/>
      <c r="O13" s="4"/>
      <c r="P13" s="4"/>
      <c r="Q13" s="4"/>
      <c r="R13" s="31"/>
      <c r="S13" s="47"/>
      <c r="T13" s="39"/>
      <c r="U13" s="90"/>
      <c r="V13" s="75"/>
      <c r="W13" s="80"/>
      <c r="X13" s="27"/>
      <c r="Y13" s="21"/>
      <c r="Z13" s="22"/>
      <c r="AA13" s="23"/>
      <c r="AB13" s="22"/>
      <c r="AC13" s="23"/>
      <c r="AD13" s="21"/>
      <c r="AE13" s="21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s="5" customFormat="1" ht="12.75">
      <c r="A14" s="65"/>
      <c r="B14" s="6"/>
      <c r="C14" s="1"/>
      <c r="D14" s="4"/>
      <c r="E14" s="2"/>
      <c r="F14" s="1"/>
      <c r="G14" s="3"/>
      <c r="H14" s="34"/>
      <c r="I14" s="4"/>
      <c r="J14" s="4"/>
      <c r="K14" s="4"/>
      <c r="L14" s="31"/>
      <c r="M14" s="47"/>
      <c r="N14" s="39"/>
      <c r="O14" s="4"/>
      <c r="P14" s="4"/>
      <c r="Q14" s="42"/>
      <c r="R14" s="31"/>
      <c r="S14" s="47"/>
      <c r="T14" s="39"/>
      <c r="U14" s="90"/>
      <c r="V14" s="75"/>
      <c r="W14" s="80"/>
      <c r="X14" s="27"/>
      <c r="Y14" s="21"/>
      <c r="Z14" s="22"/>
      <c r="AA14" s="23"/>
      <c r="AB14" s="22"/>
      <c r="AC14" s="23"/>
      <c r="AD14" s="21"/>
      <c r="AE14" s="21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s="5" customFormat="1" ht="12.75">
      <c r="A15" s="64"/>
      <c r="B15" s="6"/>
      <c r="C15" s="41"/>
      <c r="D15" s="4"/>
      <c r="E15" s="2"/>
      <c r="F15" s="1"/>
      <c r="G15" s="3"/>
      <c r="H15" s="34"/>
      <c r="I15" s="55"/>
      <c r="J15" s="55"/>
      <c r="K15" s="55"/>
      <c r="L15" s="56"/>
      <c r="M15" s="57"/>
      <c r="N15" s="58"/>
      <c r="O15" s="55"/>
      <c r="P15" s="55"/>
      <c r="Q15" s="55"/>
      <c r="R15" s="56"/>
      <c r="S15" s="57"/>
      <c r="T15" s="58"/>
      <c r="U15" s="89"/>
      <c r="V15" s="74"/>
      <c r="W15" s="79"/>
      <c r="X15" s="59"/>
      <c r="Y15" s="21"/>
      <c r="Z15" s="22"/>
      <c r="AA15" s="23"/>
      <c r="AB15" s="22"/>
      <c r="AC15" s="23"/>
      <c r="AD15" s="21"/>
      <c r="AE15" s="21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</row>
    <row r="16" spans="1:64" s="5" customFormat="1" ht="12.75">
      <c r="A16" s="65"/>
      <c r="B16" s="6"/>
      <c r="C16" s="1"/>
      <c r="D16" s="4"/>
      <c r="E16" s="2"/>
      <c r="F16" s="1"/>
      <c r="G16" s="3"/>
      <c r="H16" s="34"/>
      <c r="I16" s="4"/>
      <c r="J16" s="4"/>
      <c r="K16" s="4"/>
      <c r="L16" s="31"/>
      <c r="M16" s="47"/>
      <c r="N16" s="39"/>
      <c r="O16" s="4"/>
      <c r="P16" s="42"/>
      <c r="Q16" s="4"/>
      <c r="R16" s="31"/>
      <c r="S16" s="47"/>
      <c r="T16" s="39"/>
      <c r="U16" s="90"/>
      <c r="V16" s="75"/>
      <c r="W16" s="80"/>
      <c r="X16" s="27"/>
      <c r="Y16" s="21"/>
      <c r="Z16" s="22"/>
      <c r="AA16" s="23"/>
      <c r="AB16" s="22"/>
      <c r="AC16" s="23"/>
      <c r="AD16" s="21"/>
      <c r="AE16" s="21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</row>
    <row r="17" spans="1:64" s="5" customFormat="1" ht="12.75">
      <c r="A17" s="65"/>
      <c r="B17" s="6"/>
      <c r="C17" s="1"/>
      <c r="D17" s="4"/>
      <c r="E17" s="2"/>
      <c r="F17" s="1"/>
      <c r="G17" s="3"/>
      <c r="H17" s="34"/>
      <c r="I17" s="4"/>
      <c r="J17" s="4"/>
      <c r="K17" s="4"/>
      <c r="L17" s="31"/>
      <c r="M17" s="47"/>
      <c r="N17" s="39"/>
      <c r="O17" s="4"/>
      <c r="P17" s="42"/>
      <c r="Q17" s="42"/>
      <c r="R17" s="31"/>
      <c r="S17" s="47"/>
      <c r="T17" s="39"/>
      <c r="U17" s="90"/>
      <c r="V17" s="75"/>
      <c r="W17" s="80"/>
      <c r="X17" s="27"/>
      <c r="Y17" s="21"/>
      <c r="Z17" s="22"/>
      <c r="AA17" s="23"/>
      <c r="AB17" s="22"/>
      <c r="AC17" s="23"/>
      <c r="AD17" s="21"/>
      <c r="AE17" s="21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</row>
    <row r="18" spans="1:64" s="5" customFormat="1" ht="13.5" thickBot="1">
      <c r="A18" s="66"/>
      <c r="B18" s="82"/>
      <c r="C18" s="63"/>
      <c r="D18" s="51"/>
      <c r="E18" s="52"/>
      <c r="F18" s="63"/>
      <c r="G18" s="53"/>
      <c r="H18" s="67"/>
      <c r="I18" s="51"/>
      <c r="J18" s="51"/>
      <c r="K18" s="51"/>
      <c r="L18" s="68"/>
      <c r="M18" s="84"/>
      <c r="N18" s="69"/>
      <c r="O18" s="51"/>
      <c r="P18" s="51"/>
      <c r="Q18" s="51"/>
      <c r="R18" s="68"/>
      <c r="S18" s="84"/>
      <c r="T18" s="69"/>
      <c r="U18" s="92"/>
      <c r="V18" s="76"/>
      <c r="W18" s="83"/>
      <c r="X18" s="86"/>
      <c r="Y18" s="21"/>
      <c r="Z18" s="22"/>
      <c r="AA18" s="23"/>
      <c r="AB18" s="22"/>
      <c r="AC18" s="23"/>
      <c r="AD18" s="21"/>
      <c r="AE18" s="21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ht="12.75">
      <c r="U19" s="91"/>
    </row>
    <row r="20" spans="1:65" s="5" customFormat="1" ht="12.75">
      <c r="A20" s="45"/>
      <c r="H20" s="35"/>
      <c r="I20" s="30"/>
      <c r="J20" s="30"/>
      <c r="K20" s="30"/>
      <c r="L20" s="30"/>
      <c r="M20" s="13"/>
      <c r="N20" s="38"/>
      <c r="O20" s="30"/>
      <c r="P20" s="30"/>
      <c r="Q20" s="30"/>
      <c r="R20" s="30"/>
      <c r="S20" s="13"/>
      <c r="T20" s="38"/>
      <c r="U20" s="88"/>
      <c r="V20" s="38"/>
      <c r="W20" s="78"/>
      <c r="X20" s="78"/>
      <c r="Y20" s="21"/>
      <c r="Z20" s="21"/>
      <c r="AA20" s="22"/>
      <c r="AB20" s="23"/>
      <c r="AC20" s="22"/>
      <c r="AD20" s="23"/>
      <c r="AE20" s="21"/>
      <c r="AF20" s="21"/>
      <c r="AG20" s="21"/>
      <c r="AH20" s="21"/>
      <c r="AI20" s="22"/>
      <c r="AJ20" s="23"/>
      <c r="AK20" s="22"/>
      <c r="AL20" s="25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</row>
    <row r="21" spans="1:65" s="5" customFormat="1" ht="12.75">
      <c r="A21" s="45"/>
      <c r="H21" s="35"/>
      <c r="I21" s="30"/>
      <c r="J21" s="30"/>
      <c r="K21" s="30"/>
      <c r="L21" s="30"/>
      <c r="M21" s="13"/>
      <c r="N21" s="38"/>
      <c r="O21" s="30"/>
      <c r="P21" s="30"/>
      <c r="Q21" s="30"/>
      <c r="R21" s="30"/>
      <c r="S21" s="13"/>
      <c r="T21" s="38"/>
      <c r="U21" s="88"/>
      <c r="V21" s="38"/>
      <c r="W21" s="78"/>
      <c r="X21" s="78"/>
      <c r="Y21" s="21"/>
      <c r="Z21" s="21"/>
      <c r="AA21" s="22"/>
      <c r="AB21" s="23"/>
      <c r="AC21" s="22"/>
      <c r="AD21" s="23"/>
      <c r="AE21" s="21"/>
      <c r="AF21" s="21"/>
      <c r="AG21" s="21"/>
      <c r="AH21" s="21"/>
      <c r="AI21" s="22"/>
      <c r="AJ21" s="23"/>
      <c r="AK21" s="22"/>
      <c r="AL21" s="25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</row>
    <row r="22" spans="1:65" s="5" customFormat="1" ht="12.75">
      <c r="A22" s="45"/>
      <c r="H22" s="35"/>
      <c r="I22" s="30"/>
      <c r="J22" s="30"/>
      <c r="K22" s="30"/>
      <c r="L22" s="30"/>
      <c r="M22" s="13"/>
      <c r="N22" s="38"/>
      <c r="O22" s="30"/>
      <c r="P22" s="30"/>
      <c r="Q22" s="30"/>
      <c r="R22" s="30"/>
      <c r="S22" s="13"/>
      <c r="T22" s="38"/>
      <c r="U22" s="88"/>
      <c r="V22" s="38"/>
      <c r="W22" s="78"/>
      <c r="X22" s="78"/>
      <c r="Y22" s="21"/>
      <c r="Z22" s="21"/>
      <c r="AA22" s="22"/>
      <c r="AB22" s="23"/>
      <c r="AC22" s="22"/>
      <c r="AD22" s="23"/>
      <c r="AE22" s="21"/>
      <c r="AF22" s="21"/>
      <c r="AG22" s="21"/>
      <c r="AH22" s="21"/>
      <c r="AI22" s="22"/>
      <c r="AJ22" s="23"/>
      <c r="AK22" s="22"/>
      <c r="AL22" s="25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</row>
    <row r="23" spans="1:65" s="5" customFormat="1" ht="12.75">
      <c r="A23" s="45"/>
      <c r="H23" s="35"/>
      <c r="I23" s="30"/>
      <c r="J23" s="30"/>
      <c r="K23" s="30"/>
      <c r="L23" s="30"/>
      <c r="M23" s="13"/>
      <c r="N23" s="38"/>
      <c r="O23" s="30"/>
      <c r="P23" s="30"/>
      <c r="Q23" s="30"/>
      <c r="R23" s="30"/>
      <c r="S23" s="13"/>
      <c r="T23" s="38"/>
      <c r="U23" s="88"/>
      <c r="V23" s="38"/>
      <c r="W23" s="78"/>
      <c r="X23" s="78"/>
      <c r="Y23" s="21"/>
      <c r="Z23" s="21"/>
      <c r="AA23" s="22"/>
      <c r="AB23" s="23"/>
      <c r="AC23" s="22"/>
      <c r="AD23" s="23"/>
      <c r="AE23" s="21"/>
      <c r="AF23" s="21"/>
      <c r="AG23" s="21"/>
      <c r="AH23" s="21"/>
      <c r="AI23" s="22"/>
      <c r="AJ23" s="23"/>
      <c r="AK23" s="22"/>
      <c r="AL23" s="25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</row>
    <row r="24" spans="1:65" s="5" customFormat="1" ht="12.75">
      <c r="A24" s="45"/>
      <c r="H24" s="35"/>
      <c r="I24" s="30"/>
      <c r="J24" s="30"/>
      <c r="K24" s="30"/>
      <c r="L24" s="30"/>
      <c r="M24" s="13"/>
      <c r="N24" s="38"/>
      <c r="O24" s="30"/>
      <c r="P24" s="30"/>
      <c r="Q24" s="30"/>
      <c r="R24" s="30"/>
      <c r="S24" s="13"/>
      <c r="T24" s="38"/>
      <c r="U24" s="88"/>
      <c r="V24" s="38"/>
      <c r="W24" s="78"/>
      <c r="X24" s="78"/>
      <c r="Y24" s="21"/>
      <c r="Z24" s="21"/>
      <c r="AA24" s="22"/>
      <c r="AB24" s="23"/>
      <c r="AC24" s="22"/>
      <c r="AD24" s="23"/>
      <c r="AE24" s="21"/>
      <c r="AF24" s="21"/>
      <c r="AG24" s="21"/>
      <c r="AH24" s="21"/>
      <c r="AI24" s="22"/>
      <c r="AJ24" s="23"/>
      <c r="AK24" s="22"/>
      <c r="AL24" s="25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</row>
    <row r="25" spans="1:65" s="5" customFormat="1" ht="12.75">
      <c r="A25" s="45"/>
      <c r="H25" s="35"/>
      <c r="I25" s="30"/>
      <c r="J25" s="30"/>
      <c r="K25" s="30"/>
      <c r="L25" s="30"/>
      <c r="M25" s="13"/>
      <c r="N25" s="38"/>
      <c r="O25" s="30"/>
      <c r="P25" s="30"/>
      <c r="Q25" s="30"/>
      <c r="R25" s="30"/>
      <c r="S25" s="13"/>
      <c r="T25" s="38"/>
      <c r="U25" s="88"/>
      <c r="V25" s="38"/>
      <c r="W25" s="78"/>
      <c r="X25" s="78"/>
      <c r="Y25" s="21"/>
      <c r="Z25" s="21"/>
      <c r="AA25" s="22"/>
      <c r="AB25" s="23"/>
      <c r="AC25" s="22"/>
      <c r="AD25" s="23"/>
      <c r="AE25" s="21"/>
      <c r="AF25" s="21"/>
      <c r="AG25" s="21"/>
      <c r="AH25" s="21"/>
      <c r="AI25" s="22"/>
      <c r="AJ25" s="23"/>
      <c r="AK25" s="22"/>
      <c r="AL25" s="25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</row>
  </sheetData>
  <sheetProtection/>
  <mergeCells count="16">
    <mergeCell ref="B7:F7"/>
    <mergeCell ref="B11:F11"/>
    <mergeCell ref="A5:A6"/>
    <mergeCell ref="B5:B6"/>
    <mergeCell ref="C5:C6"/>
    <mergeCell ref="D5:D6"/>
    <mergeCell ref="E5:E6"/>
    <mergeCell ref="F5:F6"/>
    <mergeCell ref="W5:W6"/>
    <mergeCell ref="X5:X6"/>
    <mergeCell ref="G5:G6"/>
    <mergeCell ref="H5:H6"/>
    <mergeCell ref="I5:N5"/>
    <mergeCell ref="O5:T5"/>
    <mergeCell ref="U5:U6"/>
    <mergeCell ref="V5:V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J27" sqref="J27"/>
    </sheetView>
  </sheetViews>
  <sheetFormatPr defaultColWidth="9.00390625" defaultRowHeight="12.75"/>
  <cols>
    <col min="3" max="3" width="28.875" style="0" bestFit="1" customWidth="1"/>
    <col min="4" max="4" width="8.75390625" style="0" bestFit="1" customWidth="1"/>
    <col min="5" max="5" width="14.00390625" style="0" bestFit="1" customWidth="1"/>
    <col min="6" max="6" width="18.625" style="0" bestFit="1" customWidth="1"/>
    <col min="7" max="8" width="9.00390625" style="0" customWidth="1"/>
    <col min="14" max="14" width="12.125" style="0" customWidth="1"/>
  </cols>
  <sheetData>
    <row r="1" spans="1:7" ht="25.5">
      <c r="A1" s="44" t="s">
        <v>40</v>
      </c>
      <c r="B1" s="7"/>
      <c r="C1" s="11"/>
      <c r="D1" s="11"/>
      <c r="E1" s="11"/>
      <c r="F1" s="11"/>
      <c r="G1" s="11"/>
    </row>
    <row r="2" spans="1:7" ht="26.25" thickBot="1">
      <c r="A2" s="71" t="s">
        <v>41</v>
      </c>
      <c r="B2" s="8"/>
      <c r="C2" s="19"/>
      <c r="D2" s="19"/>
      <c r="E2" s="19"/>
      <c r="F2" s="19"/>
      <c r="G2" s="19"/>
    </row>
    <row r="3" spans="1:16" ht="12.75">
      <c r="A3" s="160" t="s">
        <v>8</v>
      </c>
      <c r="B3" s="162" t="s">
        <v>2</v>
      </c>
      <c r="C3" s="143" t="s">
        <v>3</v>
      </c>
      <c r="D3" s="143" t="s">
        <v>10</v>
      </c>
      <c r="E3" s="143" t="s">
        <v>6</v>
      </c>
      <c r="F3" s="143" t="s">
        <v>4</v>
      </c>
      <c r="G3" s="143" t="s">
        <v>1</v>
      </c>
      <c r="H3" s="145" t="s">
        <v>0</v>
      </c>
      <c r="I3" s="147" t="s">
        <v>14</v>
      </c>
      <c r="J3" s="148"/>
      <c r="K3" s="148"/>
      <c r="L3" s="148"/>
      <c r="M3" s="148"/>
      <c r="N3" s="149"/>
      <c r="O3" s="139" t="s">
        <v>11</v>
      </c>
      <c r="P3" s="141" t="s">
        <v>9</v>
      </c>
    </row>
    <row r="4" spans="1:16" ht="12.75">
      <c r="A4" s="168"/>
      <c r="B4" s="163"/>
      <c r="C4" s="144"/>
      <c r="D4" s="144"/>
      <c r="E4" s="144"/>
      <c r="F4" s="144"/>
      <c r="G4" s="144"/>
      <c r="H4" s="167"/>
      <c r="I4" s="120">
        <v>1</v>
      </c>
      <c r="J4" s="121">
        <v>2</v>
      </c>
      <c r="K4" s="121">
        <v>3</v>
      </c>
      <c r="L4" s="121">
        <v>4</v>
      </c>
      <c r="M4" s="121" t="s">
        <v>5</v>
      </c>
      <c r="N4" s="122" t="s">
        <v>0</v>
      </c>
      <c r="O4" s="165"/>
      <c r="P4" s="166"/>
    </row>
    <row r="5" spans="1:16" ht="12.75">
      <c r="A5" s="6"/>
      <c r="B5" s="164" t="s">
        <v>39</v>
      </c>
      <c r="C5" s="164"/>
      <c r="D5" s="164"/>
      <c r="E5" s="164"/>
      <c r="F5" s="164"/>
      <c r="G5" s="112"/>
      <c r="H5" s="34"/>
      <c r="I5" s="42"/>
      <c r="J5" s="42"/>
      <c r="K5" s="42"/>
      <c r="L5" s="31"/>
      <c r="M5" s="81"/>
      <c r="N5" s="39"/>
      <c r="O5" s="96"/>
      <c r="P5" s="97"/>
    </row>
    <row r="6" spans="1:16" ht="12.75">
      <c r="A6" s="6">
        <v>1</v>
      </c>
      <c r="B6" s="111">
        <v>90</v>
      </c>
      <c r="C6" s="99" t="s">
        <v>19</v>
      </c>
      <c r="D6" s="4" t="s">
        <v>16</v>
      </c>
      <c r="E6" s="104">
        <v>41</v>
      </c>
      <c r="F6" s="103" t="s">
        <v>23</v>
      </c>
      <c r="G6" s="3">
        <v>90</v>
      </c>
      <c r="H6" s="34">
        <v>0.85</v>
      </c>
      <c r="I6" s="127">
        <v>70</v>
      </c>
      <c r="J6" s="4">
        <v>80</v>
      </c>
      <c r="K6" s="127">
        <v>90</v>
      </c>
      <c r="L6" s="31"/>
      <c r="M6" s="47">
        <v>80</v>
      </c>
      <c r="N6" s="39">
        <f>M6*H6</f>
        <v>68</v>
      </c>
      <c r="O6" s="95"/>
      <c r="P6" s="97"/>
    </row>
    <row r="7" spans="1:16" ht="12.75">
      <c r="A7" s="6"/>
      <c r="B7" s="164" t="s">
        <v>26</v>
      </c>
      <c r="C7" s="164"/>
      <c r="D7" s="164"/>
      <c r="E7" s="164"/>
      <c r="F7" s="164"/>
      <c r="G7" s="112"/>
      <c r="H7" s="34"/>
      <c r="I7" s="4"/>
      <c r="J7" s="4"/>
      <c r="K7" s="4"/>
      <c r="L7" s="31"/>
      <c r="M7" s="47"/>
      <c r="N7" s="39"/>
      <c r="O7" s="95"/>
      <c r="P7" s="97"/>
    </row>
    <row r="8" spans="1:16" ht="12.75">
      <c r="A8" s="6">
        <v>1</v>
      </c>
      <c r="B8" s="111">
        <v>75</v>
      </c>
      <c r="C8" s="99" t="s">
        <v>30</v>
      </c>
      <c r="D8" s="4" t="s">
        <v>18</v>
      </c>
      <c r="E8" s="100" t="s">
        <v>31</v>
      </c>
      <c r="F8" s="1" t="s">
        <v>7</v>
      </c>
      <c r="G8" s="3">
        <v>72.3</v>
      </c>
      <c r="H8" s="125">
        <v>0.68</v>
      </c>
      <c r="I8" s="4">
        <v>52.5</v>
      </c>
      <c r="J8" s="4">
        <v>55</v>
      </c>
      <c r="K8" s="4">
        <v>60</v>
      </c>
      <c r="L8" s="31"/>
      <c r="M8" s="47">
        <v>60</v>
      </c>
      <c r="N8" s="39">
        <f>M8*H8</f>
        <v>40.800000000000004</v>
      </c>
      <c r="O8" s="95"/>
      <c r="P8" s="97"/>
    </row>
    <row r="9" spans="1:16" ht="12.75">
      <c r="A9" s="6"/>
      <c r="B9" s="164" t="s">
        <v>25</v>
      </c>
      <c r="C9" s="164"/>
      <c r="D9" s="164"/>
      <c r="E9" s="164"/>
      <c r="F9" s="164"/>
      <c r="G9" s="112"/>
      <c r="H9" s="112"/>
      <c r="I9" s="4"/>
      <c r="J9" s="4"/>
      <c r="K9" s="4"/>
      <c r="L9" s="31"/>
      <c r="M9" s="47"/>
      <c r="N9" s="39"/>
      <c r="O9" s="95"/>
      <c r="P9" s="97"/>
    </row>
    <row r="10" spans="1:16" ht="12.75">
      <c r="A10" s="6">
        <v>1</v>
      </c>
      <c r="B10" s="6">
        <v>82.5</v>
      </c>
      <c r="C10" s="99" t="s">
        <v>21</v>
      </c>
      <c r="D10" s="4" t="s">
        <v>18</v>
      </c>
      <c r="E10" s="100" t="s">
        <v>22</v>
      </c>
      <c r="F10" s="1" t="s">
        <v>7</v>
      </c>
      <c r="G10" s="3">
        <v>79.8</v>
      </c>
      <c r="H10" s="125">
        <v>0.61</v>
      </c>
      <c r="I10" s="4">
        <v>60</v>
      </c>
      <c r="J10" s="4">
        <v>62.5</v>
      </c>
      <c r="K10" s="4">
        <v>65</v>
      </c>
      <c r="L10" s="31"/>
      <c r="M10" s="47">
        <v>65</v>
      </c>
      <c r="N10" s="39">
        <f>M10*H10</f>
        <v>39.65</v>
      </c>
      <c r="O10" s="96"/>
      <c r="P10" s="97"/>
    </row>
    <row r="11" spans="1:16" ht="12.75">
      <c r="A11" s="6"/>
      <c r="G11" s="3"/>
      <c r="H11" s="34"/>
      <c r="I11" s="4"/>
      <c r="J11" s="4"/>
      <c r="K11" s="4"/>
      <c r="L11" s="31"/>
      <c r="M11" s="47"/>
      <c r="N11" s="39"/>
      <c r="O11" s="95"/>
      <c r="P11" s="97"/>
    </row>
    <row r="12" spans="1:16" ht="12.75">
      <c r="A12" s="6"/>
      <c r="B12" s="6"/>
      <c r="C12" s="1"/>
      <c r="D12" s="4"/>
      <c r="E12" s="2"/>
      <c r="F12" s="1"/>
      <c r="G12" s="3"/>
      <c r="H12" s="34"/>
      <c r="I12" s="4"/>
      <c r="J12" s="4"/>
      <c r="K12" s="4"/>
      <c r="L12" s="31"/>
      <c r="M12" s="47"/>
      <c r="N12" s="39"/>
      <c r="O12" s="95"/>
      <c r="P12" s="97"/>
    </row>
    <row r="13" spans="1:16" ht="12.75">
      <c r="A13" s="6"/>
      <c r="B13" s="6"/>
      <c r="C13" s="1"/>
      <c r="D13" s="4"/>
      <c r="E13" s="2"/>
      <c r="F13" s="1"/>
      <c r="G13" s="3"/>
      <c r="H13" s="34"/>
      <c r="I13" s="42"/>
      <c r="J13" s="42"/>
      <c r="K13" s="42"/>
      <c r="L13" s="31"/>
      <c r="M13" s="81"/>
      <c r="N13" s="39"/>
      <c r="O13" s="96"/>
      <c r="P13" s="97"/>
    </row>
    <row r="14" spans="1:16" ht="12.75">
      <c r="A14" s="94"/>
      <c r="B14" s="94"/>
      <c r="C14" s="94"/>
      <c r="D14" s="94"/>
      <c r="E14" s="94"/>
      <c r="F14" s="94"/>
      <c r="G14" s="94"/>
      <c r="H14" s="94"/>
      <c r="I14" s="48"/>
      <c r="J14" s="48"/>
      <c r="K14" s="48"/>
      <c r="L14" s="28"/>
      <c r="M14" s="49"/>
      <c r="N14" s="115"/>
      <c r="O14" s="116"/>
      <c r="P14" s="21"/>
    </row>
    <row r="15" spans="1:21" ht="12.75">
      <c r="A15" s="94"/>
      <c r="B15" s="94"/>
      <c r="C15" s="94"/>
      <c r="D15" s="94"/>
      <c r="E15" s="94"/>
      <c r="F15" s="94"/>
      <c r="G15" s="94"/>
      <c r="H15" s="94"/>
      <c r="I15" s="48"/>
      <c r="J15" s="48"/>
      <c r="K15" s="48"/>
      <c r="L15" s="28"/>
      <c r="M15" s="49"/>
      <c r="N15" s="115"/>
      <c r="O15" s="116"/>
      <c r="P15" s="21"/>
      <c r="Q15" s="94"/>
      <c r="R15" s="94"/>
      <c r="S15" s="94"/>
      <c r="T15" s="94"/>
      <c r="U15" s="94"/>
    </row>
    <row r="16" spans="1:21" ht="12.75">
      <c r="A16" s="8"/>
      <c r="B16" s="8"/>
      <c r="C16" s="117"/>
      <c r="D16" s="48"/>
      <c r="E16" s="118"/>
      <c r="F16" s="117"/>
      <c r="G16" s="50"/>
      <c r="H16" s="119"/>
      <c r="I16" s="48"/>
      <c r="J16" s="48"/>
      <c r="K16" s="48"/>
      <c r="L16" s="28"/>
      <c r="M16" s="49"/>
      <c r="N16" s="115"/>
      <c r="O16" s="116"/>
      <c r="P16" s="21"/>
      <c r="Q16" s="94"/>
      <c r="R16" s="94"/>
      <c r="S16" s="94"/>
      <c r="T16" s="94"/>
      <c r="U16" s="94"/>
    </row>
    <row r="17" spans="1:21" ht="12.75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</row>
    <row r="18" spans="1:21" ht="12.75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</row>
    <row r="19" spans="1:21" ht="12.75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</row>
    <row r="20" spans="1:21" ht="12.7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</row>
  </sheetData>
  <sheetProtection/>
  <mergeCells count="14">
    <mergeCell ref="A3:A4"/>
    <mergeCell ref="B3:B4"/>
    <mergeCell ref="C3:C4"/>
    <mergeCell ref="D3:D4"/>
    <mergeCell ref="E3:E4"/>
    <mergeCell ref="F3:F4"/>
    <mergeCell ref="B5:F5"/>
    <mergeCell ref="B7:F7"/>
    <mergeCell ref="B9:F9"/>
    <mergeCell ref="I3:N3"/>
    <mergeCell ref="O3:O4"/>
    <mergeCell ref="P3:P4"/>
    <mergeCell ref="G3:G4"/>
    <mergeCell ref="H3:H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A21" sqref="A21"/>
    </sheetView>
  </sheetViews>
  <sheetFormatPr defaultColWidth="9.00390625" defaultRowHeight="12.75"/>
  <cols>
    <col min="3" max="3" width="32.00390625" style="0" customWidth="1"/>
    <col min="4" max="4" width="17.375" style="0" customWidth="1"/>
    <col min="5" max="5" width="16.25390625" style="0" customWidth="1"/>
    <col min="14" max="14" width="10.625" style="0" bestFit="1" customWidth="1"/>
  </cols>
  <sheetData>
    <row r="1" spans="1:7" ht="25.5">
      <c r="A1" s="44" t="s">
        <v>40</v>
      </c>
      <c r="B1" s="7"/>
      <c r="C1" s="11"/>
      <c r="D1" s="11"/>
      <c r="E1" s="11"/>
      <c r="F1" s="11"/>
      <c r="G1" s="11"/>
    </row>
    <row r="2" spans="1:7" ht="25.5">
      <c r="A2" s="71" t="s">
        <v>41</v>
      </c>
      <c r="B2" s="8"/>
      <c r="C2" s="19"/>
      <c r="D2" s="19"/>
      <c r="E2" s="19"/>
      <c r="F2" s="19"/>
      <c r="G2" s="19"/>
    </row>
    <row r="3" spans="1:7" ht="25.5">
      <c r="A3" s="46"/>
      <c r="B3" s="5"/>
      <c r="C3" s="20"/>
      <c r="D3" s="20"/>
      <c r="E3" s="20"/>
      <c r="F3" s="20"/>
      <c r="G3" s="20"/>
    </row>
    <row r="4" spans="1:16" ht="12.75">
      <c r="A4" s="174" t="s">
        <v>8</v>
      </c>
      <c r="B4" s="174" t="s">
        <v>2</v>
      </c>
      <c r="C4" s="174" t="s">
        <v>3</v>
      </c>
      <c r="D4" s="174" t="s">
        <v>10</v>
      </c>
      <c r="E4" s="174" t="s">
        <v>6</v>
      </c>
      <c r="F4" s="174" t="s">
        <v>4</v>
      </c>
      <c r="G4" s="174" t="s">
        <v>1</v>
      </c>
      <c r="H4" s="175" t="s">
        <v>0</v>
      </c>
      <c r="I4" s="176" t="s">
        <v>15</v>
      </c>
      <c r="J4" s="176"/>
      <c r="K4" s="176"/>
      <c r="L4" s="176"/>
      <c r="M4" s="176"/>
      <c r="N4" s="176"/>
      <c r="O4" s="176" t="s">
        <v>11</v>
      </c>
      <c r="P4" s="181" t="s">
        <v>9</v>
      </c>
    </row>
    <row r="5" spans="1:16" ht="12.75">
      <c r="A5" s="174"/>
      <c r="B5" s="174"/>
      <c r="C5" s="174"/>
      <c r="D5" s="174"/>
      <c r="E5" s="174"/>
      <c r="F5" s="174"/>
      <c r="G5" s="174"/>
      <c r="H5" s="175"/>
      <c r="I5" s="107">
        <v>1</v>
      </c>
      <c r="J5" s="107">
        <v>2</v>
      </c>
      <c r="K5" s="107">
        <v>3</v>
      </c>
      <c r="L5" s="107">
        <v>4</v>
      </c>
      <c r="M5" s="107" t="s">
        <v>5</v>
      </c>
      <c r="N5" s="108" t="s">
        <v>0</v>
      </c>
      <c r="O5" s="180"/>
      <c r="P5" s="181"/>
    </row>
    <row r="6" spans="1:16" ht="12.75">
      <c r="A6" s="6"/>
      <c r="B6" s="164" t="s">
        <v>26</v>
      </c>
      <c r="C6" s="164"/>
      <c r="D6" s="164"/>
      <c r="E6" s="164"/>
      <c r="F6" s="164"/>
      <c r="G6" s="164"/>
      <c r="H6" s="34"/>
      <c r="I6" s="42"/>
      <c r="J6" s="132"/>
      <c r="K6" s="132"/>
      <c r="L6" s="131"/>
      <c r="M6" s="81"/>
      <c r="N6" s="39"/>
      <c r="O6" s="96"/>
      <c r="P6" s="97"/>
    </row>
    <row r="7" spans="1:16" ht="12.75">
      <c r="A7" s="6">
        <v>1</v>
      </c>
      <c r="B7" s="111">
        <v>75</v>
      </c>
      <c r="C7" s="99" t="s">
        <v>30</v>
      </c>
      <c r="D7" s="101" t="s">
        <v>18</v>
      </c>
      <c r="E7" s="100" t="s">
        <v>31</v>
      </c>
      <c r="F7" s="101" t="s">
        <v>7</v>
      </c>
      <c r="G7" s="102">
        <v>72.3</v>
      </c>
      <c r="H7" s="125">
        <v>0.68</v>
      </c>
      <c r="I7" s="4">
        <v>45</v>
      </c>
      <c r="J7" s="131" t="s">
        <v>51</v>
      </c>
      <c r="K7" s="131">
        <v>50</v>
      </c>
      <c r="L7" s="131"/>
      <c r="M7" s="47">
        <v>50</v>
      </c>
      <c r="N7" s="39">
        <f>M7*H7</f>
        <v>34</v>
      </c>
      <c r="O7" s="95"/>
      <c r="P7" s="97"/>
    </row>
    <row r="8" spans="1:16" ht="12.75">
      <c r="A8" s="6"/>
      <c r="B8" s="169" t="s">
        <v>38</v>
      </c>
      <c r="C8" s="170"/>
      <c r="D8" s="170"/>
      <c r="E8" s="170"/>
      <c r="F8" s="170"/>
      <c r="G8" s="171"/>
      <c r="H8" s="34"/>
      <c r="I8" s="4"/>
      <c r="J8" s="131"/>
      <c r="K8" s="132"/>
      <c r="L8" s="131"/>
      <c r="M8" s="47"/>
      <c r="N8" s="39"/>
      <c r="O8" s="95"/>
      <c r="P8" s="97"/>
    </row>
    <row r="9" spans="1:16" ht="12.75">
      <c r="A9" s="6">
        <v>1</v>
      </c>
      <c r="B9" s="111" t="s">
        <v>42</v>
      </c>
      <c r="C9" s="99" t="s">
        <v>37</v>
      </c>
      <c r="D9" s="106" t="s">
        <v>16</v>
      </c>
      <c r="E9" s="110">
        <v>18</v>
      </c>
      <c r="F9" s="106" t="s">
        <v>17</v>
      </c>
      <c r="G9" s="106">
        <v>76.9</v>
      </c>
      <c r="H9" s="125">
        <v>0.65</v>
      </c>
      <c r="I9" s="4">
        <v>35</v>
      </c>
      <c r="J9" s="131">
        <v>40</v>
      </c>
      <c r="K9" s="132">
        <v>45</v>
      </c>
      <c r="L9" s="131"/>
      <c r="M9" s="47">
        <v>40</v>
      </c>
      <c r="N9" s="39">
        <f aca="true" t="shared" si="0" ref="N9:N21">M9*H9</f>
        <v>26</v>
      </c>
      <c r="O9" s="95"/>
      <c r="P9" s="97"/>
    </row>
    <row r="10" spans="1:16" ht="12.75">
      <c r="A10" s="6"/>
      <c r="B10" s="169" t="s">
        <v>45</v>
      </c>
      <c r="C10" s="170"/>
      <c r="D10" s="170"/>
      <c r="E10" s="170"/>
      <c r="F10" s="170"/>
      <c r="G10" s="171"/>
      <c r="H10" s="34"/>
      <c r="I10" s="4"/>
      <c r="J10" s="131"/>
      <c r="K10" s="131"/>
      <c r="L10" s="131"/>
      <c r="M10" s="47"/>
      <c r="N10" s="39"/>
      <c r="O10" s="95"/>
      <c r="P10" s="97"/>
    </row>
    <row r="11" spans="1:16" ht="12.75">
      <c r="A11" s="6">
        <v>1</v>
      </c>
      <c r="B11" s="111">
        <v>90</v>
      </c>
      <c r="C11" s="99" t="s">
        <v>36</v>
      </c>
      <c r="D11" s="101" t="s">
        <v>16</v>
      </c>
      <c r="E11" s="104">
        <v>18</v>
      </c>
      <c r="F11" s="101" t="s">
        <v>17</v>
      </c>
      <c r="G11" s="102">
        <v>83.2</v>
      </c>
      <c r="H11" s="125">
        <v>0.61</v>
      </c>
      <c r="I11" s="134">
        <v>55</v>
      </c>
      <c r="J11" s="136">
        <v>60</v>
      </c>
      <c r="K11" s="131">
        <v>62.5</v>
      </c>
      <c r="L11" s="131"/>
      <c r="M11" s="131">
        <v>62.5</v>
      </c>
      <c r="N11" s="39">
        <f t="shared" si="0"/>
        <v>38.125</v>
      </c>
      <c r="O11" s="96"/>
      <c r="P11" s="97"/>
    </row>
    <row r="12" spans="1:16" ht="12.75">
      <c r="A12" s="6"/>
      <c r="B12" s="177" t="s">
        <v>29</v>
      </c>
      <c r="C12" s="178"/>
      <c r="D12" s="178"/>
      <c r="E12" s="178"/>
      <c r="F12" s="178"/>
      <c r="G12" s="179"/>
      <c r="H12" s="34"/>
      <c r="I12" s="4"/>
      <c r="J12" s="131"/>
      <c r="K12" s="131"/>
      <c r="L12" s="131"/>
      <c r="M12" s="47"/>
      <c r="N12" s="39"/>
      <c r="O12" s="95"/>
      <c r="P12" s="97"/>
    </row>
    <row r="13" spans="1:16" ht="12.75">
      <c r="A13" s="6">
        <v>1</v>
      </c>
      <c r="B13" s="111">
        <v>56</v>
      </c>
      <c r="C13" s="99" t="s">
        <v>34</v>
      </c>
      <c r="D13" s="101" t="s">
        <v>18</v>
      </c>
      <c r="E13" s="100" t="s">
        <v>35</v>
      </c>
      <c r="F13" s="101" t="s">
        <v>7</v>
      </c>
      <c r="G13" s="102" t="s">
        <v>44</v>
      </c>
      <c r="H13" s="125">
        <v>0.94</v>
      </c>
      <c r="I13" s="4">
        <v>16</v>
      </c>
      <c r="J13" s="131">
        <v>0</v>
      </c>
      <c r="K13" s="131">
        <v>0</v>
      </c>
      <c r="L13" s="131"/>
      <c r="M13" s="47">
        <v>16</v>
      </c>
      <c r="N13" s="39">
        <f t="shared" si="0"/>
        <v>15.04</v>
      </c>
      <c r="O13" s="95"/>
      <c r="P13" s="97"/>
    </row>
    <row r="14" spans="1:16" ht="12.75">
      <c r="A14" s="6"/>
      <c r="B14" s="172" t="s">
        <v>24</v>
      </c>
      <c r="C14" s="172"/>
      <c r="D14" s="172"/>
      <c r="E14" s="172"/>
      <c r="F14" s="172"/>
      <c r="G14" s="172"/>
      <c r="H14" s="34"/>
      <c r="I14" s="42"/>
      <c r="J14" s="132"/>
      <c r="K14" s="132"/>
      <c r="L14" s="131"/>
      <c r="M14" s="81"/>
      <c r="N14" s="39"/>
      <c r="O14" s="96"/>
      <c r="P14" s="97"/>
    </row>
    <row r="15" spans="1:16" ht="12.75">
      <c r="A15" s="6">
        <v>1</v>
      </c>
      <c r="B15" s="111">
        <v>90</v>
      </c>
      <c r="C15" s="99" t="s">
        <v>19</v>
      </c>
      <c r="D15" s="4" t="s">
        <v>16</v>
      </c>
      <c r="E15" s="114">
        <v>41</v>
      </c>
      <c r="F15" s="93" t="s">
        <v>23</v>
      </c>
      <c r="G15" s="3">
        <v>90</v>
      </c>
      <c r="H15" s="125">
        <v>0.58</v>
      </c>
      <c r="I15" s="4">
        <v>45</v>
      </c>
      <c r="J15" s="132">
        <v>55</v>
      </c>
      <c r="K15" s="131">
        <v>65</v>
      </c>
      <c r="L15" s="131"/>
      <c r="M15" s="47">
        <v>65</v>
      </c>
      <c r="N15" s="39">
        <f t="shared" si="0"/>
        <v>37.699999999999996</v>
      </c>
      <c r="O15" s="95"/>
      <c r="P15" s="97"/>
    </row>
    <row r="16" spans="1:16" ht="12.75">
      <c r="A16" s="6"/>
      <c r="B16" s="164" t="s">
        <v>25</v>
      </c>
      <c r="C16" s="164"/>
      <c r="D16" s="164"/>
      <c r="E16" s="164"/>
      <c r="F16" s="164"/>
      <c r="G16" s="106"/>
      <c r="H16" s="34"/>
      <c r="I16" s="4"/>
      <c r="J16" s="132"/>
      <c r="K16" s="132"/>
      <c r="L16" s="131"/>
      <c r="M16" s="47"/>
      <c r="N16" s="39"/>
      <c r="O16" s="95"/>
      <c r="P16" s="97"/>
    </row>
    <row r="17" spans="1:16" ht="12.75">
      <c r="A17" s="6">
        <v>2</v>
      </c>
      <c r="B17" s="6">
        <v>82.5</v>
      </c>
      <c r="C17" s="99" t="s">
        <v>21</v>
      </c>
      <c r="D17" s="4" t="s">
        <v>18</v>
      </c>
      <c r="E17" s="100" t="s">
        <v>22</v>
      </c>
      <c r="F17" s="1" t="s">
        <v>7</v>
      </c>
      <c r="G17" s="106">
        <v>79.8</v>
      </c>
      <c r="H17" s="125">
        <v>0.634</v>
      </c>
      <c r="I17" s="4">
        <v>45</v>
      </c>
      <c r="J17" s="131">
        <v>47.5</v>
      </c>
      <c r="K17" s="137">
        <v>50</v>
      </c>
      <c r="L17" s="131"/>
      <c r="M17" s="131">
        <v>47.5</v>
      </c>
      <c r="N17" s="39">
        <f t="shared" si="0"/>
        <v>30.115000000000002</v>
      </c>
      <c r="O17" s="95"/>
      <c r="P17" s="97"/>
    </row>
    <row r="18" spans="1:16" ht="12.75">
      <c r="A18" s="106">
        <v>1</v>
      </c>
      <c r="B18" s="124" t="s">
        <v>42</v>
      </c>
      <c r="C18" s="124" t="s">
        <v>43</v>
      </c>
      <c r="D18" s="124" t="s">
        <v>32</v>
      </c>
      <c r="E18" s="123">
        <v>24</v>
      </c>
      <c r="F18" s="124" t="s">
        <v>7</v>
      </c>
      <c r="G18" s="124">
        <v>80.4</v>
      </c>
      <c r="H18" s="106">
        <v>0.63</v>
      </c>
      <c r="I18" s="133">
        <v>55</v>
      </c>
      <c r="J18" s="135">
        <v>55</v>
      </c>
      <c r="K18" s="138">
        <v>60</v>
      </c>
      <c r="L18" s="135"/>
      <c r="M18" s="106">
        <v>55</v>
      </c>
      <c r="N18" s="39">
        <f t="shared" si="0"/>
        <v>34.65</v>
      </c>
      <c r="O18" s="106"/>
      <c r="P18" s="106"/>
    </row>
    <row r="19" spans="1:16" ht="12.75">
      <c r="A19" s="106"/>
      <c r="B19" s="109"/>
      <c r="C19" s="99"/>
      <c r="D19" s="4"/>
      <c r="E19" s="2"/>
      <c r="F19" s="4"/>
      <c r="G19" s="3"/>
      <c r="H19" s="106"/>
      <c r="I19" s="106"/>
      <c r="J19" s="106"/>
      <c r="K19" s="106"/>
      <c r="L19" s="106"/>
      <c r="M19" s="106"/>
      <c r="N19" s="39"/>
      <c r="O19" s="106"/>
      <c r="P19" s="106"/>
    </row>
    <row r="20" spans="1:16" ht="12.75">
      <c r="A20" s="106"/>
      <c r="B20" s="164" t="s">
        <v>46</v>
      </c>
      <c r="C20" s="164"/>
      <c r="D20" s="164"/>
      <c r="E20" s="164"/>
      <c r="F20" s="164"/>
      <c r="G20" s="164"/>
      <c r="H20" s="106"/>
      <c r="I20" s="106"/>
      <c r="J20" s="106"/>
      <c r="K20" s="106"/>
      <c r="L20" s="106"/>
      <c r="M20" s="106"/>
      <c r="N20" s="39"/>
      <c r="O20" s="106"/>
      <c r="P20" s="106"/>
    </row>
    <row r="21" spans="1:16" ht="12.75">
      <c r="A21" s="106">
        <v>1</v>
      </c>
      <c r="B21" s="111" t="s">
        <v>47</v>
      </c>
      <c r="C21" s="99" t="s">
        <v>48</v>
      </c>
      <c r="D21" s="101" t="s">
        <v>49</v>
      </c>
      <c r="E21" s="104">
        <v>18</v>
      </c>
      <c r="F21" s="101" t="s">
        <v>17</v>
      </c>
      <c r="G21" s="102" t="s">
        <v>50</v>
      </c>
      <c r="H21" s="106">
        <v>0.73</v>
      </c>
      <c r="I21" s="106">
        <v>40</v>
      </c>
      <c r="J21" s="106">
        <v>42.5</v>
      </c>
      <c r="K21" s="133">
        <v>45</v>
      </c>
      <c r="L21" s="106"/>
      <c r="M21" s="106">
        <v>42.5</v>
      </c>
      <c r="N21" s="39">
        <f t="shared" si="0"/>
        <v>31.025</v>
      </c>
      <c r="O21" s="106"/>
      <c r="P21" s="106"/>
    </row>
    <row r="22" spans="1:16" ht="12.75">
      <c r="A22" s="106"/>
      <c r="B22" s="173"/>
      <c r="C22" s="173"/>
      <c r="D22" s="173"/>
      <c r="E22" s="173"/>
      <c r="F22" s="173"/>
      <c r="G22" s="173"/>
      <c r="H22" s="106"/>
      <c r="I22" s="106"/>
      <c r="J22" s="106"/>
      <c r="K22" s="106"/>
      <c r="L22" s="106"/>
      <c r="M22" s="106"/>
      <c r="N22" s="106"/>
      <c r="O22" s="106"/>
      <c r="P22" s="106"/>
    </row>
    <row r="23" spans="1:16" ht="12.75">
      <c r="A23" s="106"/>
      <c r="B23" s="98"/>
      <c r="C23" s="99"/>
      <c r="D23" s="101"/>
      <c r="E23" s="100"/>
      <c r="F23" s="101"/>
      <c r="G23" s="102"/>
      <c r="H23" s="106"/>
      <c r="I23" s="106"/>
      <c r="J23" s="106"/>
      <c r="K23" s="106"/>
      <c r="L23" s="106"/>
      <c r="M23" s="106"/>
      <c r="N23" s="106"/>
      <c r="O23" s="106"/>
      <c r="P23" s="106"/>
    </row>
    <row r="27" spans="1:3" ht="12.75">
      <c r="A27" s="94"/>
      <c r="B27" s="94"/>
      <c r="C27" s="94"/>
    </row>
    <row r="28" spans="1:3" ht="12.75">
      <c r="A28" s="94"/>
      <c r="B28" s="105"/>
      <c r="C28" s="113"/>
    </row>
    <row r="29" spans="1:3" ht="12.75">
      <c r="A29" s="94"/>
      <c r="B29" s="94"/>
      <c r="C29" s="94"/>
    </row>
    <row r="30" spans="1:3" ht="12.75">
      <c r="A30" s="94"/>
      <c r="B30" s="94"/>
      <c r="C30" s="94"/>
    </row>
    <row r="31" spans="1:3" ht="12.75">
      <c r="A31" s="94"/>
      <c r="B31" s="94"/>
      <c r="C31" s="94"/>
    </row>
    <row r="32" spans="1:3" ht="12.75">
      <c r="A32" s="94"/>
      <c r="B32" s="94"/>
      <c r="C32" s="94"/>
    </row>
  </sheetData>
  <sheetProtection/>
  <mergeCells count="19">
    <mergeCell ref="B10:G10"/>
    <mergeCell ref="O4:O5"/>
    <mergeCell ref="P4:P5"/>
    <mergeCell ref="A4:A5"/>
    <mergeCell ref="B4:B5"/>
    <mergeCell ref="C4:C5"/>
    <mergeCell ref="D4:D5"/>
    <mergeCell ref="E4:E5"/>
    <mergeCell ref="F4:F5"/>
    <mergeCell ref="B8:G8"/>
    <mergeCell ref="B14:G14"/>
    <mergeCell ref="B22:G22"/>
    <mergeCell ref="G4:G5"/>
    <mergeCell ref="H4:H5"/>
    <mergeCell ref="I4:N4"/>
    <mergeCell ref="B6:G6"/>
    <mergeCell ref="B12:G12"/>
    <mergeCell ref="B20:G20"/>
    <mergeCell ref="B16:F1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Андрей</cp:lastModifiedBy>
  <dcterms:created xsi:type="dcterms:W3CDTF">2010-12-17T08:17:08Z</dcterms:created>
  <dcterms:modified xsi:type="dcterms:W3CDTF">2019-01-13T04:42:24Z</dcterms:modified>
  <cp:category/>
  <cp:version/>
  <cp:contentType/>
  <cp:contentStatus/>
</cp:coreProperties>
</file>